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https://eiaedu-my.sharepoint.com/personal/diana_castano_eia_edu_co/Documents/Escritorio/NUEVA GESTIÓN CIVIL_GEOL/PROGRAMACIÓN HORARIO ASIGNATURAS/2025/2025-1/"/>
    </mc:Choice>
  </mc:AlternateContent>
  <xr:revisionPtr revIDLastSave="0" documentId="8_{1B0D1031-DD66-4F7A-BBB3-B7C1C4D3FC82}" xr6:coauthVersionLast="36" xr6:coauthVersionMax="36" xr10:uidLastSave="{00000000-0000-0000-0000-000000000000}"/>
  <bookViews>
    <workbookView xWindow="0" yWindow="0" windowWidth="20490" windowHeight="7755" tabRatio="733" xr2:uid="{00000000-000D-0000-FFFF-FFFF00000000}"/>
  </bookViews>
  <sheets>
    <sheet name="Importante " sheetId="22" r:id="rId1"/>
    <sheet name="Malla curricular" sheetId="21" r:id="rId2"/>
    <sheet name="1" sheetId="24" r:id="rId3"/>
    <sheet name="2" sheetId="25" r:id="rId4"/>
    <sheet name="4" sheetId="50" r:id="rId5"/>
    <sheet name="5" sheetId="45" r:id="rId6"/>
    <sheet name="6" sheetId="49" r:id="rId7"/>
    <sheet name="7" sheetId="31" r:id="rId8"/>
    <sheet name="8" sheetId="40" r:id="rId9"/>
    <sheet name="9" sheetId="42" r:id="rId10"/>
    <sheet name="10" sheetId="43" r:id="rId11"/>
    <sheet name="Horarios comunes " sheetId="47" r:id="rId12"/>
  </sheets>
  <externalReferences>
    <externalReference r:id="rId13"/>
  </externalReferences>
  <definedNames>
    <definedName name="_xlnm._FilterDatabase" localSheetId="11" hidden="1">'Horarios comunes '!$I$121:$J$128</definedName>
    <definedName name="_xlnm.Print_Area" localSheetId="2">'1'!$A$10:$G$118</definedName>
    <definedName name="_xlnm.Print_Area" localSheetId="10">'10'!$A$12:$G$82</definedName>
    <definedName name="_xlnm.Print_Area" localSheetId="3">'2'!$A$11:$G$98</definedName>
    <definedName name="_xlnm.Print_Area" localSheetId="4">'4'!$A$12:$G$116</definedName>
    <definedName name="_xlnm.Print_Area" localSheetId="5">'5'!$A$12:$G$116</definedName>
    <definedName name="_xlnm.Print_Area" localSheetId="6">'6'!$A$15:$G$164</definedName>
    <definedName name="_xlnm.Print_Area" localSheetId="7">'7'!$A$9:$G$99</definedName>
    <definedName name="_xlnm.Print_Area" localSheetId="8">'8'!$A$11:$G$66</definedName>
    <definedName name="_xlnm.Print_Area" localSheetId="9">'9'!$A$11:$G$82</definedName>
    <definedName name="Pal_Workbook_GUID" hidden="1">"HUYIGTWYIYC12DDQBY93UPI4"</definedName>
    <definedName name="PROFESOR">[1]PROFESORES!$C$2:$C$163</definedName>
    <definedName name="RiskIsInput" hidden="1">FALSE</definedName>
    <definedName name="RiskIsOptimization" hidden="1">FALSE</definedName>
    <definedName name="RiskIsOutput" hidden="1">FALSE</definedName>
    <definedName name="RiskIsStatistics" hidden="1">FALSE</definedName>
  </definedNames>
  <calcPr calcId="191029" iterate="1" iterateCount="1"/>
</workbook>
</file>

<file path=xl/calcChain.xml><?xml version="1.0" encoding="utf-8"?>
<calcChain xmlns="http://schemas.openxmlformats.org/spreadsheetml/2006/main">
  <c r="A81" i="49" l="1"/>
  <c r="B81" i="49"/>
  <c r="A66" i="49"/>
  <c r="B66" i="49"/>
  <c r="A51" i="49"/>
  <c r="B51" i="49"/>
  <c r="I15" i="49" l="1"/>
  <c r="B120" i="50"/>
  <c r="A120" i="50"/>
  <c r="B101" i="50"/>
  <c r="A101" i="50"/>
  <c r="A84" i="50"/>
  <c r="A67" i="50"/>
  <c r="A49" i="50"/>
  <c r="B32" i="50"/>
  <c r="A32" i="50"/>
  <c r="A14" i="50"/>
  <c r="H12" i="50"/>
  <c r="B168" i="49"/>
  <c r="A168" i="49"/>
  <c r="B149" i="49"/>
  <c r="A149" i="49"/>
  <c r="A132" i="49"/>
  <c r="A115" i="49"/>
  <c r="A97" i="49"/>
  <c r="B35" i="49"/>
  <c r="A35" i="49"/>
  <c r="A17" i="49"/>
  <c r="H15" i="49"/>
  <c r="A83" i="31" l="1"/>
  <c r="A64" i="31"/>
  <c r="A47" i="31"/>
  <c r="A84" i="40" l="1"/>
  <c r="H10" i="40"/>
  <c r="A120" i="42"/>
  <c r="A102" i="42"/>
  <c r="A84" i="42"/>
  <c r="A65" i="42"/>
  <c r="A83" i="43"/>
  <c r="A48" i="42" l="1"/>
  <c r="A30" i="42"/>
  <c r="A13" i="42"/>
  <c r="A264" i="40"/>
  <c r="A247" i="40" l="1"/>
  <c r="A229" i="40"/>
  <c r="A210" i="40"/>
  <c r="A121" i="40"/>
  <c r="A102" i="40"/>
  <c r="A67" i="40"/>
  <c r="A49" i="40"/>
  <c r="A31" i="40"/>
  <c r="A13" i="40"/>
  <c r="A29" i="31" l="1"/>
  <c r="A11" i="31"/>
  <c r="A120" i="45"/>
  <c r="A32" i="25"/>
  <c r="A49" i="25"/>
  <c r="H11" i="43" l="1"/>
  <c r="H9" i="31"/>
  <c r="H11" i="42"/>
  <c r="H11" i="25" l="1"/>
  <c r="A99" i="43" l="1"/>
  <c r="B120" i="45" l="1"/>
  <c r="A67" i="43" l="1"/>
  <c r="A101" i="45" l="1"/>
  <c r="A84" i="45"/>
  <c r="A49" i="45"/>
  <c r="A32" i="45"/>
  <c r="A14" i="45"/>
  <c r="A101" i="25"/>
  <c r="A83" i="25"/>
  <c r="A66" i="25"/>
  <c r="B101" i="45"/>
  <c r="A67" i="45"/>
  <c r="B32" i="45"/>
  <c r="H12" i="45"/>
  <c r="A49" i="43" l="1"/>
  <c r="B101" i="25"/>
  <c r="B13" i="40" l="1"/>
  <c r="A102" i="24"/>
  <c r="B32" i="43"/>
  <c r="A32" i="43"/>
  <c r="B14" i="43"/>
  <c r="A14" i="43"/>
  <c r="B83" i="25"/>
  <c r="A30" i="24"/>
  <c r="B48" i="42"/>
  <c r="B30" i="42"/>
  <c r="B31" i="40"/>
  <c r="A12" i="24"/>
  <c r="A13" i="25"/>
  <c r="B29" i="31"/>
  <c r="A84" i="24"/>
  <c r="A66" i="24"/>
  <c r="A48" i="24"/>
  <c r="B102" i="24"/>
  <c r="B84" i="24"/>
  <c r="B66" i="24"/>
  <c r="H10" i="24"/>
</calcChain>
</file>

<file path=xl/sharedStrings.xml><?xml version="1.0" encoding="utf-8"?>
<sst xmlns="http://schemas.openxmlformats.org/spreadsheetml/2006/main" count="6078" uniqueCount="269">
  <si>
    <t>HORARIOS DE CLASE</t>
  </si>
  <si>
    <t>DUDAS PROCESO DE PREMATRÍCULA</t>
  </si>
  <si>
    <t>PREMATRÍCULA DE ASIGNATURAS</t>
  </si>
  <si>
    <t>AJUSTES DE MATRÍCULA</t>
  </si>
  <si>
    <t>MATRÍCULA IRREGULAR</t>
  </si>
  <si>
    <t>REQUISITO INTERMEDIO DE INGLÉS</t>
  </si>
  <si>
    <r>
      <t xml:space="preserve">Se recuerda a los estudiantes que matricularán el nivel 6 que debieron presentar ante Admisiones y Registro el certificado de una prueba de inglés cumpliendo el requisito intermedio definido en el acuerdo complementario. </t>
    </r>
    <r>
      <rPr>
        <b/>
        <sz val="11"/>
        <color rgb="FF0070C0"/>
        <rFont val="Calibri"/>
        <family val="2"/>
        <scheme val="minor"/>
      </rPr>
      <t>Quienes no cumplan con lo anterior sólo podrán matricular hasta 15 créditos.</t>
    </r>
  </si>
  <si>
    <t>PREPARACIÓN SPE</t>
  </si>
  <si>
    <r>
      <t>Cada estudiante podrá seleccionar el grupo en el que desee matricularse en las diferentes asignaturas, con base en la programación por semestre que se presenta en este mismo archivo.</t>
    </r>
    <r>
      <rPr>
        <b/>
        <sz val="11"/>
        <color theme="1"/>
        <rFont val="Calibri"/>
        <family val="2"/>
        <scheme val="minor"/>
      </rPr>
      <t xml:space="preserve"> </t>
    </r>
    <r>
      <rPr>
        <b/>
        <sz val="11"/>
        <color theme="8"/>
        <rFont val="Calibri"/>
        <family val="2"/>
        <scheme val="minor"/>
      </rPr>
      <t>Revísela muy bien, identifique posibles conflictos, y a partir de ello, estructure su horario;</t>
    </r>
    <r>
      <rPr>
        <sz val="11"/>
        <color theme="8"/>
        <rFont val="Calibri"/>
        <family val="2"/>
        <scheme val="minor"/>
      </rPr>
      <t xml:space="preserve"> </t>
    </r>
    <r>
      <rPr>
        <sz val="11"/>
        <color theme="1"/>
        <rFont val="Calibri"/>
        <family val="2"/>
        <scheme val="minor"/>
      </rPr>
      <t>es recomendable que organice una propuesta alternativa, en caso de que no encuentre cupo en el grupo deseado.</t>
    </r>
  </si>
  <si>
    <t>SEMILLEROS DE INVESTIGACIÓN</t>
  </si>
  <si>
    <t>Los semilleros de investigación serán programadas en los horarios más convenientes para cada caso. Deben estar atentos a publicación de información en carteleras y a envío de información vía correo electrónico con la programación respectiva.</t>
  </si>
  <si>
    <t>GR02</t>
  </si>
  <si>
    <t>GR01</t>
  </si>
  <si>
    <t>LUNES</t>
  </si>
  <si>
    <t xml:space="preserve">MARTES </t>
  </si>
  <si>
    <t>MIERCOLES</t>
  </si>
  <si>
    <t>JUEVES</t>
  </si>
  <si>
    <t>VIERNES</t>
  </si>
  <si>
    <t>SABADO</t>
  </si>
  <si>
    <t>6 a 7</t>
  </si>
  <si>
    <t>7 a 8</t>
  </si>
  <si>
    <t>8 a 9</t>
  </si>
  <si>
    <t>9 a 10</t>
  </si>
  <si>
    <t>10 a 11</t>
  </si>
  <si>
    <t>11 a 12</t>
  </si>
  <si>
    <t>12 a 13</t>
  </si>
  <si>
    <t>GR05</t>
  </si>
  <si>
    <t>13 a 14</t>
  </si>
  <si>
    <t xml:space="preserve"> </t>
  </si>
  <si>
    <t>14 a 15</t>
  </si>
  <si>
    <t>15 a 16</t>
  </si>
  <si>
    <t>16 a 17</t>
  </si>
  <si>
    <t>17 a 18</t>
  </si>
  <si>
    <t>18 a 19</t>
  </si>
  <si>
    <t>19 a 20</t>
  </si>
  <si>
    <t>GR04</t>
  </si>
  <si>
    <t>GR03</t>
  </si>
  <si>
    <r>
      <t xml:space="preserve">Es de vital importancia que todos los estudiantes revisen en el sistema académico e impriman su horario definitivo en la segunda semana de clases después de haber efectuado los ajustes de matrícula correspondientes, ya que la omisión de registro de asignaturas por parte del estudiante u omisión de ajuste de matrícula por parte de la Dirección del programa, se considerará matrícula irregular (Reglamento Estudiantil de Pregrado). Esto implica que, pasada la semana de ajustes de matrícula NO SE HARÁ NINGÚN CAMBIO, NI INCLUSIÓN DE ASIGNATURAS. </t>
    </r>
    <r>
      <rPr>
        <b/>
        <sz val="11"/>
        <color rgb="FF0070C0"/>
        <rFont val="Calibri"/>
        <family val="2"/>
        <scheme val="minor"/>
      </rPr>
      <t xml:space="preserve">Si el estudiante se da cuenta que le falta alguna asignatura por matricular finalizando el semestre, así haya asistido y aprobado la asignatura </t>
    </r>
    <r>
      <rPr>
        <b/>
        <sz val="11"/>
        <color rgb="FFFF0000"/>
        <rFont val="Calibri"/>
        <family val="2"/>
        <scheme val="minor"/>
      </rPr>
      <t>NO SE LE RECONOCERÁ, por esta razón es importante que verifique si aparece o no en la lista de clase de cada asignatura ddurante las tres primeras semanas de clase.</t>
    </r>
  </si>
  <si>
    <t>GR06</t>
  </si>
  <si>
    <t>PROFESORES</t>
  </si>
  <si>
    <t>Cálculo en Varias Variables - CVV</t>
  </si>
  <si>
    <t>No. de créditos</t>
  </si>
  <si>
    <t>TERCER SEMESTRE</t>
  </si>
  <si>
    <t>Opción Horario 1</t>
  </si>
  <si>
    <t>Opción Horario 2</t>
  </si>
  <si>
    <t>IG01</t>
  </si>
  <si>
    <t>CUARTO SEMESTRE</t>
  </si>
  <si>
    <t>Física de Campos - FC</t>
  </si>
  <si>
    <t>MIÉRCOLES</t>
  </si>
  <si>
    <t>SÁBADO</t>
  </si>
  <si>
    <t>SEXTO SEMESTRE</t>
  </si>
  <si>
    <t>3 Créditos</t>
  </si>
  <si>
    <t>Preparación SPE</t>
  </si>
  <si>
    <t>Nicolás Arango Londoño</t>
  </si>
  <si>
    <t>Probabilidad y Estadística</t>
  </si>
  <si>
    <t>Metodología de la Investigación</t>
  </si>
  <si>
    <t>Física de Ondas</t>
  </si>
  <si>
    <t>Formulación y Evaluación de Proyectos</t>
  </si>
  <si>
    <t>Estática</t>
  </si>
  <si>
    <t>Ecuaciones Diferenciales</t>
  </si>
  <si>
    <t>Economía General</t>
  </si>
  <si>
    <t>Contabilidad y Finanzas</t>
  </si>
  <si>
    <t>3 CRÉDITOS</t>
  </si>
  <si>
    <t>4 Créditos</t>
  </si>
  <si>
    <t>2 Créditos</t>
  </si>
  <si>
    <t xml:space="preserve"> 4 Créditos</t>
  </si>
  <si>
    <t xml:space="preserve"> 3 Créditos</t>
  </si>
  <si>
    <t>1 CRÉDITO</t>
  </si>
  <si>
    <t xml:space="preserve">Opción Horario 1 </t>
  </si>
  <si>
    <t>HORA</t>
  </si>
  <si>
    <t>SEPTIMO SEMESTRE</t>
  </si>
  <si>
    <t>OCTAVO SEMESTRE</t>
  </si>
  <si>
    <t>Gabriel Jaime Castaño Chica</t>
  </si>
  <si>
    <t>HORARIOS SUJETOS A CAMBIOS Y MODIFICACIONES</t>
  </si>
  <si>
    <t>Walter Ospina</t>
  </si>
  <si>
    <t> </t>
  </si>
  <si>
    <t>Jaime Sánchez</t>
  </si>
  <si>
    <t>Germán Coca</t>
  </si>
  <si>
    <t>Topografía - TOPO</t>
  </si>
  <si>
    <t>3 creditos</t>
  </si>
  <si>
    <t>Julian Pino</t>
  </si>
  <si>
    <t>GR04 (Ing)</t>
  </si>
  <si>
    <t>#creditos</t>
  </si>
  <si>
    <t># de créditos</t>
  </si>
  <si>
    <t>Geopolítica - Geo</t>
  </si>
  <si>
    <t>David Zuluaga</t>
  </si>
  <si>
    <t xml:space="preserve">Opción Horario 1  </t>
  </si>
  <si>
    <t>2  Créditos</t>
  </si>
  <si>
    <t>IG01 *</t>
  </si>
  <si>
    <t>1 Crédito</t>
  </si>
  <si>
    <t>ASIGNATURAS OFERTADAS EN INGLÉS</t>
  </si>
  <si>
    <t>Geología Estructural - GE</t>
  </si>
  <si>
    <t>Hidraulica - Hca</t>
  </si>
  <si>
    <t>QUINTO SEMESTRE</t>
  </si>
  <si>
    <t>GR01-Virt</t>
  </si>
  <si>
    <t>Análisis numérico - AN</t>
  </si>
  <si>
    <t>Ética y Responsabilidad Social (3)</t>
  </si>
  <si>
    <t>PS- Oscar</t>
  </si>
  <si>
    <t>Lab01</t>
  </si>
  <si>
    <r>
      <rPr>
        <sz val="11"/>
        <color rgb="FFFF0000"/>
        <rFont val="Calibri"/>
        <family val="2"/>
      </rPr>
      <t>GR04-Ing</t>
    </r>
    <r>
      <rPr>
        <sz val="11"/>
        <color rgb="FF000000"/>
        <rFont val="Calibri"/>
        <family val="2"/>
      </rPr>
      <t>/GR01</t>
    </r>
  </si>
  <si>
    <t>Lab02</t>
  </si>
  <si>
    <t>Lab03</t>
  </si>
  <si>
    <t>GR04 - Ing</t>
  </si>
  <si>
    <t>Hernán Darío Cortés Pérez</t>
  </si>
  <si>
    <t xml:space="preserve">Natalia Marín Tabares </t>
  </si>
  <si>
    <t>Cupo del virtual máximo 35</t>
  </si>
  <si>
    <t>Leidi Yuliana Agudelo Vélez</t>
  </si>
  <si>
    <t>Andrés Sarrazola (Inglés)</t>
  </si>
  <si>
    <t xml:space="preserve">Gabriel Jaime Castaño Chica </t>
  </si>
  <si>
    <t>Alejandra García Cardona</t>
  </si>
  <si>
    <t xml:space="preserve">José Manuel Restrepo Abondano </t>
  </si>
  <si>
    <t xml:space="preserve">Maria Fernanda Quintero </t>
  </si>
  <si>
    <t>Diana Hurtado</t>
  </si>
  <si>
    <t>PS</t>
  </si>
  <si>
    <t xml:space="preserve">Oscar Moreno Montoya </t>
  </si>
  <si>
    <t>Eugenio Giraldo</t>
  </si>
  <si>
    <t>Juan Esteban Ospina</t>
  </si>
  <si>
    <t>Amalia Betancur (Ingles)</t>
  </si>
  <si>
    <t>Lab04</t>
  </si>
  <si>
    <t>Lab05</t>
  </si>
  <si>
    <t>Lab06</t>
  </si>
  <si>
    <t>Ricardo León Restrepo Arango</t>
  </si>
  <si>
    <t>Juan Diego Acevedo</t>
  </si>
  <si>
    <t xml:space="preserve">Ana Catalina Saldarriaga </t>
  </si>
  <si>
    <t xml:space="preserve">Emanuel Alejandro Giraldo </t>
  </si>
  <si>
    <t xml:space="preserve">Juliana Patiño </t>
  </si>
  <si>
    <t xml:space="preserve">Sara García </t>
  </si>
  <si>
    <t xml:space="preserve">Nicolás Arango Londoño </t>
  </si>
  <si>
    <t>ED GR04</t>
  </si>
  <si>
    <t>Exneyder Montoya Aranque</t>
  </si>
  <si>
    <t>(*) En Zúñiga, considerar tiempos de desplazamiento</t>
  </si>
  <si>
    <t>Farith Diaz</t>
  </si>
  <si>
    <t>GeoEst.</t>
  </si>
  <si>
    <t>Hca</t>
  </si>
  <si>
    <t>Hca *</t>
  </si>
  <si>
    <t>Por confirmar</t>
  </si>
  <si>
    <t>GR04/GR05-Fra</t>
  </si>
  <si>
    <t>GR05-Fra</t>
  </si>
  <si>
    <t>Andres Sarrazola</t>
  </si>
  <si>
    <t>Juan Suarez</t>
  </si>
  <si>
    <t xml:space="preserve">Fabio Calle </t>
  </si>
  <si>
    <t>Información Georreferenciada - SIG</t>
  </si>
  <si>
    <t>Contabilidad y Finanzas - CyF</t>
  </si>
  <si>
    <t>Práctica</t>
  </si>
  <si>
    <t>GR01-P</t>
  </si>
  <si>
    <t>Topo</t>
  </si>
  <si>
    <t>Topo-Pract.</t>
  </si>
  <si>
    <t>Administración General - AG</t>
  </si>
  <si>
    <t xml:space="preserve">Moisés Briñez </t>
  </si>
  <si>
    <t>GR04-Ingles</t>
  </si>
  <si>
    <t>Por definir</t>
  </si>
  <si>
    <t> GR05</t>
  </si>
  <si>
    <t xml:space="preserve">Miller Ramírez Cruz </t>
  </si>
  <si>
    <t xml:space="preserve">Juan Bernardo Jaramillo </t>
  </si>
  <si>
    <t xml:space="preserve">GR02- Inglés </t>
  </si>
  <si>
    <t>GR02- Inglés</t>
  </si>
  <si>
    <t>GR02-Inglés</t>
  </si>
  <si>
    <t>Andrés Sarrazola</t>
  </si>
  <si>
    <t>Aníbal Álvarez</t>
  </si>
  <si>
    <t>GR07</t>
  </si>
  <si>
    <t>POR DEFINIR</t>
  </si>
  <si>
    <t>Fabio Calle (arranca y después Andrés)</t>
  </si>
  <si>
    <t>Claudia Álvarez Saldarriaga (arranca y después Maicol)</t>
  </si>
  <si>
    <t>Maicol Mazo Gaviria (arranca y luego Claudia)</t>
  </si>
  <si>
    <t xml:space="preserve">Física de Campos </t>
  </si>
  <si>
    <t>GR04-Ing/GR03</t>
  </si>
  <si>
    <t xml:space="preserve">Geopolítica </t>
  </si>
  <si>
    <t xml:space="preserve">Oscar Moreno Montoya. </t>
  </si>
  <si>
    <t>Emanuel Alejandro Giraldo</t>
  </si>
  <si>
    <t>Legislación general</t>
  </si>
  <si>
    <t xml:space="preserve">GR01 </t>
  </si>
  <si>
    <t>Modelos y Simulación  (1cr)</t>
  </si>
  <si>
    <t>Blanca Gómez</t>
  </si>
  <si>
    <t>Modelos y Simulación de Sistemas - MySS</t>
  </si>
  <si>
    <t>Ética y Responsabilidad Social  - ERS</t>
  </si>
  <si>
    <t>Formulación y Evaluación de Proyectos - FEP</t>
  </si>
  <si>
    <t xml:space="preserve">Optativa I - Cimentaciones </t>
  </si>
  <si>
    <t>Trabajo de Grado I - TGI</t>
  </si>
  <si>
    <t>Optativa II</t>
  </si>
  <si>
    <t>Santiago Hoyos</t>
  </si>
  <si>
    <t>CV01</t>
  </si>
  <si>
    <t>Juan Bernardo Jaramillo J.</t>
  </si>
  <si>
    <t>Sin Horario</t>
  </si>
  <si>
    <t>Yacimientos - Yaci</t>
  </si>
  <si>
    <t>Legislación Mienra - LM</t>
  </si>
  <si>
    <t>CarlosArturo Diaz</t>
  </si>
  <si>
    <t>Profesor</t>
  </si>
  <si>
    <t>Jhon Camilo Duque</t>
  </si>
  <si>
    <t>Carlos Torres T.</t>
  </si>
  <si>
    <t>Juliana Patiño</t>
  </si>
  <si>
    <t>MySS</t>
  </si>
  <si>
    <t>FEP</t>
  </si>
  <si>
    <t>Cimenta</t>
  </si>
  <si>
    <t>Geopolítica</t>
  </si>
  <si>
    <t>Geo</t>
  </si>
  <si>
    <t>Yaci</t>
  </si>
  <si>
    <t>LM</t>
  </si>
  <si>
    <t>CyF</t>
  </si>
  <si>
    <t>HORARIOS INGENIERÍA GEOLÓGICA (Reynaldo)</t>
  </si>
  <si>
    <t>Geología Estructural -GeoEs</t>
  </si>
  <si>
    <t>Legislación Minera - LM</t>
  </si>
  <si>
    <t>SIG</t>
  </si>
  <si>
    <t>GeoEst</t>
  </si>
  <si>
    <t>Probabilida y Estadistica - Proba</t>
  </si>
  <si>
    <t>Física y Mecánica de Suelos - FyMS</t>
  </si>
  <si>
    <t>PROFESOR</t>
  </si>
  <si>
    <t>GR01*</t>
  </si>
  <si>
    <t> M. Jaquelin Espinosa R.</t>
  </si>
  <si>
    <t>GR01- lab*</t>
  </si>
  <si>
    <t>* En Zúñiga, considerar tiempos de desplazamientos</t>
  </si>
  <si>
    <t>Suelos</t>
  </si>
  <si>
    <t>Suelos *</t>
  </si>
  <si>
    <t>Opción 1 Horario (Reynaldo)</t>
  </si>
  <si>
    <t>Wincy Guerra Polanía</t>
  </si>
  <si>
    <t>Enrique Angel</t>
  </si>
  <si>
    <t>MySS GR02</t>
  </si>
  <si>
    <t>Etica GR03</t>
  </si>
  <si>
    <t>FEP GR02</t>
  </si>
  <si>
    <t>FC GR02</t>
  </si>
  <si>
    <t>Geo GR02</t>
  </si>
  <si>
    <t>Proba GR04</t>
  </si>
  <si>
    <t>Geología Estructural - GeoEs</t>
  </si>
  <si>
    <t>Hidráulica - Hca</t>
  </si>
  <si>
    <t>Análisis Numérico - AN</t>
  </si>
  <si>
    <t>Legislación Minera -LM</t>
  </si>
  <si>
    <t>Profesores</t>
  </si>
  <si>
    <t>AN GR02</t>
  </si>
  <si>
    <t>FC GR01</t>
  </si>
  <si>
    <t>*En Zzúñiga. Considerar tiempos de desplazamiento</t>
  </si>
  <si>
    <t>Ecuaciones Diferenciales - ED</t>
  </si>
  <si>
    <t>Estática - Esta</t>
  </si>
  <si>
    <t>Economía - Econo</t>
  </si>
  <si>
    <t>Legislación General -  LG</t>
  </si>
  <si>
    <t>Esta</t>
  </si>
  <si>
    <t>CVV GR02</t>
  </si>
  <si>
    <t>LG GR02</t>
  </si>
  <si>
    <t>ED GR01</t>
  </si>
  <si>
    <t>Econo - GR01</t>
  </si>
  <si>
    <t>Topo - P</t>
  </si>
  <si>
    <t>CVV GR01</t>
  </si>
  <si>
    <t>LG GR03</t>
  </si>
  <si>
    <t>Quimica General - QG</t>
  </si>
  <si>
    <t>Expresión Gráfica - EG</t>
  </si>
  <si>
    <t>Física Mecánica - Fca M</t>
  </si>
  <si>
    <t>Ecuaciones Diferenciales ED</t>
  </si>
  <si>
    <t>Qca - Grupo C</t>
  </si>
  <si>
    <t>Grupo C</t>
  </si>
  <si>
    <t>Fca M - Grupo F</t>
  </si>
  <si>
    <t>Grupo F</t>
  </si>
  <si>
    <t>Legislación General -LG</t>
  </si>
  <si>
    <t>Modelos y Simulación</t>
  </si>
  <si>
    <t>Topografía - Topo</t>
  </si>
  <si>
    <t>MyS</t>
  </si>
  <si>
    <t>MyS GR04</t>
  </si>
  <si>
    <t>Ecuaciones Diferenciales -ED</t>
  </si>
  <si>
    <t>Estática -Esta</t>
  </si>
  <si>
    <t>ASPECTOS A TENER EN CUENTA PARA LA MATRÍCULA</t>
  </si>
  <si>
    <t>Estos horarios podrían tener cambios hasta las 2 primeras semanas del semestre 2025-1</t>
  </si>
  <si>
    <t>Aquellos estudiantes que reprobaron asignaturas en el semestre anterior, es conveniente que revisen la posibildad de repetirlas en el semestre próximo, sin embargo pueden consultar con su director la conveniencia de posponer lo reprobado.</t>
  </si>
  <si>
    <r>
      <t>Los ajustes de matrícula deben solicitarse ante el Director de programa respectivo a más tardar el tercer día de clase (</t>
    </r>
    <r>
      <rPr>
        <b/>
        <sz val="11"/>
        <color theme="1"/>
        <rFont val="Calibri"/>
        <family val="2"/>
        <scheme val="minor"/>
      </rPr>
      <t>23 de enero de 2025</t>
    </r>
    <r>
      <rPr>
        <sz val="11"/>
        <color theme="1"/>
        <rFont val="Calibri"/>
        <family val="2"/>
        <scheme val="minor"/>
      </rPr>
      <t>). Para ello debe diligenciarse la encuesta de Ajustes de Matrícula habilitada en  Moodle. Los formularios incompletos o ENVIADOS POR CORREO ELECTRÓNICO NO se tramitarán.  Tenga en cuenta que aquellas solicitudes de ajuste por no haber efectuado prematrícula serán las últimas en procesarse, asumiendo el estudiante el riesgo de que en los grupos requeridos no haya cupo.</t>
    </r>
  </si>
  <si>
    <t>Algunas de las asignaturas se han programado en inglés, además de la programación regular en español, se recomienda revisar esa oferta la cual se indica en cada horario y aprovechar esta oportunidad.</t>
  </si>
  <si>
    <t>Además se ha ofertado opciones de grupos de algunas asiganturas en otro idioma con Francés</t>
  </si>
  <si>
    <r>
      <t xml:space="preserve">Los estudiantes  que vayan a realizar su Semestre de Proyectos Especiales (SPE) en 2026-1 deben realizar la prematrícula del curso denominado “Preparación SPE” en el momento de prematricular las otras asignaturas.
</t>
    </r>
    <r>
      <rPr>
        <b/>
        <sz val="11"/>
        <color rgb="FF0070C0"/>
        <rFont val="Calibri"/>
        <family val="2"/>
        <scheme val="minor"/>
      </rPr>
      <t>La realización de este curso es prerrequisito para poder matricular el SPE.</t>
    </r>
    <r>
      <rPr>
        <sz val="11"/>
        <color theme="1"/>
        <rFont val="Calibri"/>
        <family val="2"/>
        <scheme val="minor"/>
      </rPr>
      <t xml:space="preserve"> Tenga muy en cuenta esto en la programación de sus actividades extracurriculares.</t>
    </r>
  </si>
  <si>
    <t>Modelos y Simulación - MyS</t>
  </si>
  <si>
    <t>Quienes tengan dudas de cómo realizar su matrícula, pueden consultarlos mensajes enviados donde se explica el proceso de definición de horario; en caso de persistir las dudas, comuníquese con el Director de su programa.</t>
  </si>
  <si>
    <t xml:space="preserve">HORARIOS INGENIERÍA GEOLÓGICA </t>
  </si>
  <si>
    <t xml:space="preserve">HORARIOS INGENIERÍA GEOLÓGICA  </t>
  </si>
  <si>
    <t>HORARIOS INGENIERÍA GEOLÓGICA</t>
  </si>
  <si>
    <t xml:space="preserve">Por definir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</si>
</sst>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_-* #,##0.00\ _€_-;\-* #,##0.00\ _€_-;_-* &quot;-&quot;??\ _€_-;_-@_-"/>
  </numFmts>
  <fonts count="6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color rgb="FF0070C0"/>
      <name val="Calibri"/>
      <family val="2"/>
      <scheme val="minor"/>
    </font>
    <font>
      <sz val="11"/>
      <name val="Calibri"/>
      <family val="2"/>
      <scheme val="minor"/>
    </font>
    <font>
      <b/>
      <sz val="11"/>
      <color rgb="FFFF0000"/>
      <name val="Calibri"/>
      <family val="2"/>
      <scheme val="minor"/>
    </font>
    <font>
      <b/>
      <i/>
      <sz val="11"/>
      <color theme="1"/>
      <name val="Calibri"/>
      <family val="2"/>
      <scheme val="minor"/>
    </font>
    <font>
      <b/>
      <sz val="11"/>
      <color theme="8"/>
      <name val="Calibri"/>
      <family val="2"/>
      <scheme val="minor"/>
    </font>
    <font>
      <sz val="11"/>
      <color theme="8"/>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11"/>
      <color theme="0"/>
      <name val="Calibri"/>
      <family val="2"/>
      <scheme val="minor"/>
    </font>
    <font>
      <sz val="8"/>
      <color rgb="FF000000"/>
      <name val="Calibri"/>
      <family val="2"/>
      <scheme val="minor"/>
    </font>
    <font>
      <sz val="11"/>
      <color rgb="FF000000"/>
      <name val="Calibri"/>
      <family val="2"/>
    </font>
    <font>
      <sz val="10"/>
      <color theme="1"/>
      <name val="Times New Roman"/>
      <family val="1"/>
    </font>
    <font>
      <sz val="10"/>
      <color rgb="FF000000"/>
      <name val="Calibri"/>
      <family val="2"/>
    </font>
    <font>
      <b/>
      <sz val="16"/>
      <color theme="0"/>
      <name val="Calibri"/>
      <family val="2"/>
      <scheme val="minor"/>
    </font>
    <font>
      <b/>
      <sz val="20"/>
      <color theme="1"/>
      <name val="Calibri"/>
      <family val="2"/>
      <scheme val="minor"/>
    </font>
    <font>
      <b/>
      <sz val="10"/>
      <color theme="0"/>
      <name val="Calibri"/>
      <family val="2"/>
      <scheme val="minor"/>
    </font>
    <font>
      <sz val="11"/>
      <color theme="1"/>
      <name val="Calibri"/>
      <family val="2"/>
    </font>
    <font>
      <sz val="10"/>
      <color theme="1"/>
      <name val="Arial"/>
      <family val="2"/>
    </font>
    <font>
      <sz val="10"/>
      <color rgb="FF000000"/>
      <name val="Arial"/>
      <family val="2"/>
    </font>
    <font>
      <sz val="10"/>
      <name val="Arial"/>
      <family val="2"/>
    </font>
    <font>
      <sz val="10"/>
      <color rgb="FFFF0000"/>
      <name val="Arial"/>
      <family val="2"/>
    </font>
    <font>
      <b/>
      <sz val="11"/>
      <color rgb="FF000000"/>
      <name val="Calibri"/>
      <family val="2"/>
    </font>
    <font>
      <b/>
      <sz val="11"/>
      <color rgb="FFFFFFFF"/>
      <name val="Calibri"/>
      <family val="2"/>
    </font>
    <font>
      <sz val="10"/>
      <color rgb="FF000000"/>
      <name val="Times New Roman"/>
      <family val="1"/>
    </font>
    <font>
      <b/>
      <sz val="11"/>
      <name val="Calibri"/>
      <family val="2"/>
      <scheme val="minor"/>
    </font>
    <font>
      <sz val="11"/>
      <color rgb="FF000000"/>
      <name val="Calibri"/>
      <family val="2"/>
      <scheme val="minor"/>
    </font>
    <font>
      <sz val="11"/>
      <name val="Calibri"/>
      <family val="2"/>
    </font>
    <font>
      <sz val="11"/>
      <color theme="0"/>
      <name val="Calibri"/>
      <family val="2"/>
      <scheme val="minor"/>
    </font>
    <font>
      <b/>
      <sz val="12"/>
      <color theme="0"/>
      <name val="Calibri"/>
      <family val="2"/>
      <scheme val="minor"/>
    </font>
    <font>
      <sz val="12"/>
      <color theme="0"/>
      <name val="Calibri"/>
      <family val="2"/>
      <scheme val="minor"/>
    </font>
    <font>
      <b/>
      <sz val="11"/>
      <color rgb="FF000000"/>
      <name val="Calibri"/>
      <family val="2"/>
      <scheme val="minor"/>
    </font>
    <font>
      <b/>
      <sz val="11"/>
      <color theme="0"/>
      <name val="Calibri"/>
      <family val="2"/>
    </font>
    <font>
      <b/>
      <sz val="18"/>
      <color rgb="FFFF0000"/>
      <name val="Calibri"/>
      <family val="2"/>
      <scheme val="minor"/>
    </font>
    <font>
      <b/>
      <sz val="24"/>
      <color theme="0"/>
      <name val="Calibri"/>
      <family val="2"/>
      <scheme val="minor"/>
    </font>
    <font>
      <b/>
      <sz val="28"/>
      <color theme="0"/>
      <name val="Calibri"/>
      <family val="2"/>
      <scheme val="minor"/>
    </font>
    <font>
      <b/>
      <sz val="12"/>
      <color rgb="FFFFFFFF"/>
      <name val="Calibri"/>
      <family val="2"/>
      <scheme val="minor"/>
    </font>
    <font>
      <b/>
      <sz val="11"/>
      <color rgb="FFFFFFFF"/>
      <name val="Calibri"/>
      <family val="2"/>
      <scheme val="minor"/>
    </font>
    <font>
      <sz val="10"/>
      <color rgb="FF000000"/>
      <name val="Calibri"/>
      <family val="2"/>
      <scheme val="minor"/>
    </font>
    <font>
      <sz val="11"/>
      <color rgb="FFFF0000"/>
      <name val="Calibri"/>
      <family val="2"/>
    </font>
    <font>
      <sz val="14"/>
      <color theme="1"/>
      <name val="Calibri"/>
      <family val="2"/>
      <scheme val="minor"/>
    </font>
    <font>
      <sz val="12"/>
      <color rgb="FF000000"/>
      <name val="Calibri"/>
      <family val="2"/>
      <scheme val="minor"/>
    </font>
    <font>
      <b/>
      <sz val="10"/>
      <color rgb="FF000000"/>
      <name val="Calibri"/>
      <family val="2"/>
    </font>
    <font>
      <sz val="12"/>
      <name val="Calibri"/>
      <family val="2"/>
    </font>
    <font>
      <sz val="10"/>
      <name val="Calibri"/>
      <family val="2"/>
    </font>
    <font>
      <sz val="10"/>
      <color theme="0"/>
      <name val="Calibri"/>
      <family val="2"/>
    </font>
    <font>
      <sz val="11"/>
      <color theme="0"/>
      <name val="Calibri"/>
      <family val="2"/>
    </font>
    <font>
      <b/>
      <sz val="12"/>
      <color theme="1"/>
      <name val="Calibri"/>
      <family val="2"/>
      <scheme val="minor"/>
    </font>
    <font>
      <b/>
      <sz val="14"/>
      <color theme="1"/>
      <name val="Calibri"/>
      <family val="2"/>
      <scheme val="minor"/>
    </font>
    <font>
      <sz val="11"/>
      <color rgb="FF000000"/>
      <name val="Times New Roman"/>
      <family val="1"/>
    </font>
    <font>
      <sz val="11"/>
      <color theme="4"/>
      <name val="Calibri"/>
      <family val="2"/>
    </font>
    <font>
      <b/>
      <sz val="11"/>
      <name val="Calibri"/>
      <family val="2"/>
    </font>
    <font>
      <b/>
      <sz val="16"/>
      <name val="Calibri"/>
      <family val="2"/>
    </font>
    <font>
      <b/>
      <sz val="10"/>
      <name val="Calibri"/>
      <family val="2"/>
    </font>
    <font>
      <sz val="9"/>
      <name val="Calibri"/>
      <family val="2"/>
    </font>
    <font>
      <sz val="11"/>
      <color theme="0" tint="-0.14999847407452621"/>
      <name val="Calibri"/>
      <family val="2"/>
    </font>
    <font>
      <sz val="12"/>
      <name val="Arial"/>
      <family val="2"/>
    </font>
    <font>
      <sz val="11"/>
      <name val="Times New Roman"/>
      <family val="1"/>
    </font>
    <font>
      <b/>
      <sz val="14"/>
      <name val="Calibri"/>
      <family val="2"/>
    </font>
    <font>
      <sz val="10"/>
      <name val="Times New Roman"/>
      <family val="1"/>
    </font>
    <font>
      <sz val="11"/>
      <name val="Calibri"/>
    </font>
    <font>
      <sz val="11"/>
      <color rgb="FF000000"/>
      <name val="Calibri"/>
    </font>
  </fonts>
  <fills count="40">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1"/>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3" tint="0.39997558519241921"/>
        <bgColor indexed="64"/>
      </patternFill>
    </fill>
    <fill>
      <patternFill patternType="solid">
        <fgColor theme="0"/>
        <bgColor indexed="64"/>
      </patternFill>
    </fill>
    <fill>
      <patternFill patternType="solid">
        <fgColor rgb="FFF2F2F2"/>
        <bgColor indexed="64"/>
      </patternFill>
    </fill>
    <fill>
      <patternFill patternType="solid">
        <fgColor rgb="FF00B0F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theme="5" tint="0.39997558519241921"/>
        <bgColor rgb="FF000000"/>
      </patternFill>
    </fill>
    <fill>
      <patternFill patternType="solid">
        <fgColor rgb="FFFF7C80"/>
        <bgColor indexed="64"/>
      </patternFill>
    </fill>
    <fill>
      <patternFill patternType="solid">
        <fgColor theme="9" tint="0.79998168889431442"/>
        <bgColor indexed="64"/>
      </patternFill>
    </fill>
    <fill>
      <patternFill patternType="solid">
        <fgColor rgb="FFFF7C80"/>
        <bgColor rgb="FF000000"/>
      </patternFill>
    </fill>
    <fill>
      <patternFill patternType="solid">
        <fgColor rgb="FFF2F2F2"/>
        <bgColor rgb="FF000000"/>
      </patternFill>
    </fill>
    <fill>
      <patternFill patternType="solid">
        <fgColor rgb="FFFFFFFF"/>
        <bgColor rgb="FF000000"/>
      </patternFill>
    </fill>
    <fill>
      <patternFill patternType="solid">
        <fgColor rgb="FF002060"/>
        <bgColor indexed="64"/>
      </patternFill>
    </fill>
    <fill>
      <patternFill patternType="solid">
        <fgColor theme="8"/>
        <bgColor rgb="FF000000"/>
      </patternFill>
    </fill>
    <fill>
      <patternFill patternType="solid">
        <fgColor theme="4" tint="0.39997558519241921"/>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theme="4" tint="-0.249977111117893"/>
        <bgColor rgb="FF000000"/>
      </patternFill>
    </fill>
    <fill>
      <patternFill patternType="solid">
        <fgColor rgb="FF92D050"/>
        <bgColor rgb="FF000000"/>
      </patternFill>
    </fill>
    <fill>
      <patternFill patternType="solid">
        <fgColor rgb="FFD0CECE"/>
        <bgColor indexed="64"/>
      </patternFill>
    </fill>
    <fill>
      <patternFill patternType="solid">
        <fgColor rgb="FF99CC00"/>
        <bgColor indexed="64"/>
      </patternFill>
    </fill>
    <fill>
      <patternFill patternType="solid">
        <fgColor rgb="FFFFFF00"/>
        <bgColor rgb="FF000000"/>
      </patternFill>
    </fill>
    <fill>
      <patternFill patternType="solid">
        <fgColor theme="9"/>
        <bgColor indexed="64"/>
      </patternFill>
    </fill>
    <fill>
      <patternFill patternType="solid">
        <fgColor theme="3" tint="0.59999389629810485"/>
        <bgColor indexed="64"/>
      </patternFill>
    </fill>
    <fill>
      <patternFill patternType="solid">
        <fgColor rgb="FF99FF66"/>
        <bgColor indexed="64"/>
      </patternFill>
    </fill>
    <fill>
      <patternFill patternType="solid">
        <fgColor theme="7" tint="0.59999389629810485"/>
        <bgColor indexed="64"/>
      </patternFill>
    </fill>
    <fill>
      <patternFill patternType="solid">
        <fgColor theme="6"/>
        <bgColor indexed="64"/>
      </patternFill>
    </fill>
    <fill>
      <patternFill patternType="solid">
        <fgColor theme="4" tint="0.59999389629810485"/>
        <bgColor indexed="64"/>
      </patternFill>
    </fill>
    <fill>
      <patternFill patternType="solid">
        <fgColor theme="8" tint="0.59999389629810485"/>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indexed="64"/>
      </left>
      <right/>
      <top/>
      <bottom/>
      <diagonal/>
    </border>
    <border>
      <left style="thin">
        <color rgb="FF000000"/>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style="thin">
        <color indexed="64"/>
      </left>
      <right style="thin">
        <color rgb="FF000000"/>
      </right>
      <top/>
      <bottom style="thin">
        <color indexed="64"/>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s>
  <cellStyleXfs count="3">
    <xf numFmtId="0" fontId="0" fillId="0" borderId="0"/>
    <xf numFmtId="164" fontId="12" fillId="0" borderId="0" applyFont="0" applyFill="0" applyBorder="0" applyAlignment="0" applyProtection="0"/>
    <xf numFmtId="166" fontId="12" fillId="0" borderId="0" applyFont="0" applyFill="0" applyBorder="0" applyAlignment="0" applyProtection="0"/>
  </cellStyleXfs>
  <cellXfs count="733">
    <xf numFmtId="0" fontId="0" fillId="0" borderId="0" xfId="0"/>
    <xf numFmtId="0" fontId="0" fillId="0" borderId="0" xfId="0" applyFont="1" applyAlignment="1">
      <alignment vertical="center"/>
    </xf>
    <xf numFmtId="165" fontId="2" fillId="7" borderId="8" xfId="1"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xf>
    <xf numFmtId="165" fontId="13" fillId="6" borderId="10" xfId="1" applyNumberFormat="1" applyFont="1" applyFill="1" applyBorder="1" applyAlignment="1">
      <alignment horizontal="center" vertical="center" wrapText="1"/>
    </xf>
    <xf numFmtId="0" fontId="0" fillId="0" borderId="0" xfId="0" applyAlignment="1">
      <alignment horizontal="center"/>
    </xf>
    <xf numFmtId="0" fontId="0" fillId="0" borderId="0" xfId="0" applyFill="1" applyBorder="1"/>
    <xf numFmtId="0" fontId="0" fillId="0" borderId="0" xfId="0" applyFont="1"/>
    <xf numFmtId="0" fontId="0" fillId="0" borderId="0" xfId="0" applyFont="1" applyAlignment="1">
      <alignment horizontal="center" vertical="top" wrapText="1"/>
    </xf>
    <xf numFmtId="0" fontId="0" fillId="0" borderId="0" xfId="0" applyFill="1"/>
    <xf numFmtId="0" fontId="0" fillId="0" borderId="8" xfId="0" applyBorder="1" applyAlignment="1">
      <alignment wrapText="1"/>
    </xf>
    <xf numFmtId="0" fontId="2" fillId="7" borderId="8" xfId="0" applyFont="1" applyFill="1" applyBorder="1" applyAlignment="1">
      <alignment wrapText="1"/>
    </xf>
    <xf numFmtId="0" fontId="0" fillId="0" borderId="8" xfId="0" applyBorder="1" applyAlignment="1">
      <alignment horizontal="center" vertical="center"/>
    </xf>
    <xf numFmtId="0" fontId="16" fillId="0" borderId="8" xfId="0" applyFont="1" applyBorder="1" applyAlignment="1">
      <alignment vertical="center"/>
    </xf>
    <xf numFmtId="0" fontId="15" fillId="0" borderId="8" xfId="0" applyFont="1" applyBorder="1" applyAlignment="1">
      <alignment vertical="center"/>
    </xf>
    <xf numFmtId="0" fontId="16" fillId="0" borderId="8" xfId="0" applyFont="1" applyBorder="1" applyAlignment="1">
      <alignment horizontal="center" vertical="center"/>
    </xf>
    <xf numFmtId="0" fontId="2" fillId="0" borderId="0" xfId="0" applyFont="1"/>
    <xf numFmtId="0" fontId="0" fillId="0" borderId="8" xfId="0" applyFill="1" applyBorder="1" applyAlignment="1">
      <alignment horizontal="center" vertical="center"/>
    </xf>
    <xf numFmtId="0" fontId="0" fillId="0" borderId="8" xfId="0" applyBorder="1" applyAlignment="1">
      <alignment horizontal="center" wrapText="1"/>
    </xf>
    <xf numFmtId="0" fontId="0" fillId="0" borderId="0" xfId="0"/>
    <xf numFmtId="0" fontId="0" fillId="0" borderId="8" xfId="0" applyBorder="1"/>
    <xf numFmtId="0" fontId="5" fillId="0" borderId="8" xfId="0" applyFont="1" applyBorder="1" applyAlignment="1">
      <alignment horizontal="center"/>
    </xf>
    <xf numFmtId="0" fontId="19" fillId="0" borderId="0" xfId="0" applyFont="1"/>
    <xf numFmtId="0" fontId="0" fillId="0" borderId="8" xfId="0" applyBorder="1" applyAlignment="1">
      <alignment horizontal="center"/>
    </xf>
    <xf numFmtId="0" fontId="11" fillId="7" borderId="8" xfId="0" applyFont="1" applyFill="1" applyBorder="1" applyAlignment="1">
      <alignment wrapText="1"/>
    </xf>
    <xf numFmtId="0" fontId="17" fillId="0" borderId="8" xfId="0" applyFont="1" applyBorder="1" applyAlignment="1">
      <alignment horizontal="center" vertical="center"/>
    </xf>
    <xf numFmtId="0" fontId="10" fillId="0" borderId="0" xfId="0" applyFont="1"/>
    <xf numFmtId="0" fontId="10" fillId="0" borderId="8" xfId="0" applyFont="1" applyBorder="1" applyAlignment="1">
      <alignment horizontal="center"/>
    </xf>
    <xf numFmtId="0" fontId="10" fillId="0" borderId="8" xfId="0" applyFont="1" applyBorder="1" applyAlignment="1">
      <alignment wrapText="1"/>
    </xf>
    <xf numFmtId="0" fontId="10" fillId="0" borderId="8" xfId="0" applyFont="1" applyFill="1" applyBorder="1" applyAlignment="1">
      <alignment horizontal="center" vertical="center"/>
    </xf>
    <xf numFmtId="0" fontId="5" fillId="0" borderId="0" xfId="0" applyFont="1"/>
    <xf numFmtId="0" fontId="0" fillId="0" borderId="0" xfId="0" applyAlignment="1">
      <alignment horizontal="center" wrapText="1"/>
    </xf>
    <xf numFmtId="0" fontId="0" fillId="0" borderId="0" xfId="0" applyFill="1" applyAlignment="1">
      <alignment vertical="center" wrapText="1"/>
    </xf>
    <xf numFmtId="0" fontId="0" fillId="0" borderId="0" xfId="0" applyAlignment="1">
      <alignment horizontal="center" vertical="center" wrapText="1"/>
    </xf>
    <xf numFmtId="0" fontId="2" fillId="0" borderId="8" xfId="0" applyFont="1" applyFill="1" applyBorder="1" applyAlignment="1">
      <alignment horizontal="center"/>
    </xf>
    <xf numFmtId="0" fontId="0" fillId="0" borderId="8" xfId="0" applyFill="1" applyBorder="1" applyAlignment="1">
      <alignment horizontal="center"/>
    </xf>
    <xf numFmtId="0" fontId="21" fillId="0" borderId="8" xfId="0" applyFont="1" applyBorder="1" applyAlignment="1">
      <alignment horizontal="center" vertical="center"/>
    </xf>
    <xf numFmtId="0" fontId="0" fillId="10" borderId="8" xfId="0" applyFill="1" applyBorder="1"/>
    <xf numFmtId="0" fontId="25" fillId="0" borderId="8" xfId="0" applyFont="1" applyBorder="1" applyAlignment="1">
      <alignment wrapText="1"/>
    </xf>
    <xf numFmtId="0" fontId="22" fillId="0" borderId="8" xfId="0" applyFont="1" applyBorder="1" applyAlignment="1">
      <alignment wrapText="1"/>
    </xf>
    <xf numFmtId="0" fontId="23" fillId="0" borderId="8" xfId="0" applyFont="1" applyFill="1" applyBorder="1" applyAlignment="1">
      <alignment vertical="center" wrapText="1"/>
    </xf>
    <xf numFmtId="0" fontId="23" fillId="0" borderId="8" xfId="0" applyFont="1" applyFill="1" applyBorder="1" applyAlignment="1">
      <alignment horizontal="center" vertical="center" wrapText="1"/>
    </xf>
    <xf numFmtId="0" fontId="24" fillId="0" borderId="8" xfId="0" applyFont="1" applyBorder="1" applyAlignment="1">
      <alignment horizontal="center" wrapText="1"/>
    </xf>
    <xf numFmtId="0" fontId="25" fillId="0" borderId="8" xfId="0" applyFont="1" applyBorder="1" applyAlignment="1">
      <alignment horizontal="left" wrapText="1"/>
    </xf>
    <xf numFmtId="0" fontId="2" fillId="0" borderId="0" xfId="0" applyFont="1" applyFill="1" applyBorder="1" applyAlignment="1">
      <alignment horizontal="center"/>
    </xf>
    <xf numFmtId="0" fontId="14" fillId="0" borderId="0" xfId="0" applyFont="1" applyFill="1" applyBorder="1" applyAlignment="1">
      <alignment vertical="center" wrapText="1" readingOrder="1"/>
    </xf>
    <xf numFmtId="165" fontId="13"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wrapText="1"/>
    </xf>
    <xf numFmtId="0" fontId="1" fillId="0" borderId="0" xfId="0" applyFont="1" applyFill="1" applyBorder="1" applyAlignment="1">
      <alignment horizontal="left"/>
    </xf>
    <xf numFmtId="0" fontId="1" fillId="0" borderId="0" xfId="0" applyFont="1" applyFill="1" applyBorder="1" applyAlignment="1">
      <alignment wrapText="1"/>
    </xf>
    <xf numFmtId="0" fontId="10" fillId="0" borderId="8" xfId="0" applyFont="1" applyFill="1" applyBorder="1" applyAlignment="1">
      <alignment horizontal="center"/>
    </xf>
    <xf numFmtId="0" fontId="22" fillId="0" borderId="8" xfId="0" applyFont="1" applyFill="1" applyBorder="1" applyAlignment="1">
      <alignment wrapText="1"/>
    </xf>
    <xf numFmtId="0" fontId="17" fillId="0" borderId="8" xfId="0" applyFont="1" applyFill="1" applyBorder="1" applyAlignment="1">
      <alignment horizontal="center" vertical="center"/>
    </xf>
    <xf numFmtId="0" fontId="2" fillId="7" borderId="7" xfId="0" applyFont="1" applyFill="1" applyBorder="1" applyAlignment="1">
      <alignment wrapText="1"/>
    </xf>
    <xf numFmtId="0" fontId="10" fillId="0" borderId="7" xfId="0" applyFont="1" applyBorder="1" applyAlignment="1">
      <alignment wrapText="1"/>
    </xf>
    <xf numFmtId="0" fontId="10" fillId="10" borderId="8" xfId="0" applyFont="1" applyFill="1" applyBorder="1" applyAlignment="1">
      <alignment horizontal="center" vertical="center"/>
    </xf>
    <xf numFmtId="0" fontId="10" fillId="0" borderId="7" xfId="0" applyFont="1" applyBorder="1" applyAlignment="1">
      <alignment horizontal="center"/>
    </xf>
    <xf numFmtId="0" fontId="10" fillId="0" borderId="8" xfId="0" applyFont="1" applyBorder="1" applyAlignment="1">
      <alignment horizontal="center" wrapText="1"/>
    </xf>
    <xf numFmtId="0" fontId="15" fillId="0" borderId="0" xfId="0" applyFont="1" applyBorder="1" applyAlignment="1">
      <alignment vertical="center"/>
    </xf>
    <xf numFmtId="0" fontId="21" fillId="0" borderId="0" xfId="0" applyFont="1" applyBorder="1" applyAlignment="1">
      <alignment vertical="center"/>
    </xf>
    <xf numFmtId="0" fontId="0" fillId="0" borderId="7" xfId="0" applyBorder="1" applyAlignment="1">
      <alignment wrapText="1"/>
    </xf>
    <xf numFmtId="0" fontId="26" fillId="11" borderId="8" xfId="0" applyFont="1" applyFill="1" applyBorder="1" applyAlignment="1">
      <alignment horizontal="center" vertical="center" wrapText="1"/>
    </xf>
    <xf numFmtId="0" fontId="10" fillId="0" borderId="9" xfId="0" applyFont="1" applyBorder="1" applyAlignment="1">
      <alignment wrapText="1"/>
    </xf>
    <xf numFmtId="0" fontId="5" fillId="0" borderId="9" xfId="0" applyFont="1" applyBorder="1" applyAlignment="1">
      <alignment horizontal="center"/>
    </xf>
    <xf numFmtId="0" fontId="2" fillId="7" borderId="0" xfId="0" applyFont="1" applyFill="1" applyBorder="1" applyAlignment="1">
      <alignment wrapText="1"/>
    </xf>
    <xf numFmtId="0" fontId="0" fillId="0" borderId="0" xfId="0" applyBorder="1" applyAlignment="1">
      <alignment wrapText="1"/>
    </xf>
    <xf numFmtId="0" fontId="0" fillId="0" borderId="8" xfId="0" applyFill="1" applyBorder="1"/>
    <xf numFmtId="0" fontId="5" fillId="0" borderId="8" xfId="0" applyFont="1" applyFill="1" applyBorder="1" applyAlignment="1">
      <alignment horizontal="center"/>
    </xf>
    <xf numFmtId="0" fontId="13" fillId="0" borderId="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8" xfId="0" applyFont="1" applyFill="1" applyBorder="1" applyAlignment="1">
      <alignment horizontal="center" vertical="center"/>
    </xf>
    <xf numFmtId="0" fontId="2" fillId="0" borderId="0" xfId="0" applyFont="1" applyFill="1" applyBorder="1" applyAlignment="1">
      <alignment wrapText="1"/>
    </xf>
    <xf numFmtId="0" fontId="0" fillId="0" borderId="0" xfId="0" applyFont="1" applyBorder="1" applyAlignment="1">
      <alignment horizontal="center"/>
    </xf>
    <xf numFmtId="0" fontId="0" fillId="0" borderId="0" xfId="0" applyBorder="1"/>
    <xf numFmtId="0" fontId="10" fillId="0" borderId="0" xfId="0" applyFont="1" applyBorder="1" applyAlignment="1">
      <alignment wrapText="1"/>
    </xf>
    <xf numFmtId="0" fontId="11" fillId="7" borderId="0" xfId="0" applyFont="1" applyFill="1" applyBorder="1" applyAlignment="1">
      <alignment wrapText="1"/>
    </xf>
    <xf numFmtId="0" fontId="0" fillId="10" borderId="8" xfId="0" applyFill="1" applyBorder="1" applyAlignment="1">
      <alignment horizontal="center"/>
    </xf>
    <xf numFmtId="0" fontId="24" fillId="0" borderId="8" xfId="0" applyFont="1" applyFill="1" applyBorder="1" applyAlignment="1">
      <alignment horizontal="center" wrapText="1"/>
    </xf>
    <xf numFmtId="0" fontId="5" fillId="0" borderId="8" xfId="0" applyFont="1" applyBorder="1" applyAlignment="1">
      <alignment horizontal="center" vertical="center"/>
    </xf>
    <xf numFmtId="0" fontId="2" fillId="7" borderId="8" xfId="0" applyFont="1" applyFill="1" applyBorder="1" applyAlignment="1">
      <alignment horizontal="center"/>
    </xf>
    <xf numFmtId="165" fontId="13" fillId="6" borderId="8" xfId="1" applyNumberFormat="1" applyFont="1" applyFill="1" applyBorder="1" applyAlignment="1">
      <alignment horizontal="center" vertical="center" wrapText="1"/>
    </xf>
    <xf numFmtId="0" fontId="14" fillId="0" borderId="0" xfId="0" applyFont="1" applyFill="1" applyBorder="1" applyAlignment="1">
      <alignment horizontal="center" vertical="center" wrapText="1" readingOrder="1"/>
    </xf>
    <xf numFmtId="0" fontId="16" fillId="0" borderId="0" xfId="0" applyFont="1"/>
    <xf numFmtId="0" fontId="10" fillId="0" borderId="8" xfId="0" applyFont="1" applyBorder="1" applyAlignment="1">
      <alignment horizontal="center" vertical="center"/>
    </xf>
    <xf numFmtId="0" fontId="16" fillId="0" borderId="0" xfId="0" applyFont="1"/>
    <xf numFmtId="0" fontId="21" fillId="0" borderId="0" xfId="0" applyFont="1" applyBorder="1" applyAlignment="1">
      <alignment horizontal="center" vertical="center"/>
    </xf>
    <xf numFmtId="0" fontId="10" fillId="0" borderId="0" xfId="0" applyFont="1" applyBorder="1" applyAlignment="1">
      <alignment horizontal="center"/>
    </xf>
    <xf numFmtId="0" fontId="18" fillId="0" borderId="0" xfId="0" applyFont="1" applyFill="1" applyBorder="1" applyAlignment="1">
      <alignment horizontal="center" vertical="center" wrapText="1"/>
    </xf>
    <xf numFmtId="165" fontId="2" fillId="7" borderId="0" xfId="1" applyNumberFormat="1" applyFont="1" applyFill="1" applyBorder="1" applyAlignment="1">
      <alignment horizontal="center" vertical="center" wrapText="1"/>
    </xf>
    <xf numFmtId="0" fontId="24" fillId="0" borderId="0" xfId="0" applyFont="1" applyBorder="1" applyAlignment="1">
      <alignment horizontal="center" wrapText="1"/>
    </xf>
    <xf numFmtId="0" fontId="23" fillId="0" borderId="0" xfId="0" applyFont="1" applyFill="1" applyBorder="1" applyAlignment="1">
      <alignment vertical="center" wrapText="1"/>
    </xf>
    <xf numFmtId="0" fontId="0" fillId="0" borderId="0" xfId="0" applyFill="1" applyBorder="1" applyAlignment="1">
      <alignment horizontal="center" vertical="center"/>
    </xf>
    <xf numFmtId="0" fontId="11" fillId="0" borderId="0" xfId="0" applyFont="1" applyFill="1" applyBorder="1" applyAlignment="1">
      <alignment wrapText="1"/>
    </xf>
    <xf numFmtId="0" fontId="10" fillId="0" borderId="0" xfId="0" applyFont="1" applyFill="1" applyBorder="1"/>
    <xf numFmtId="0" fontId="24" fillId="0" borderId="0" xfId="0" applyFont="1" applyFill="1" applyBorder="1" applyAlignment="1">
      <alignment horizontal="center" wrapText="1"/>
    </xf>
    <xf numFmtId="0" fontId="25" fillId="0" borderId="0" xfId="0" applyFont="1" applyFill="1" applyBorder="1" applyAlignment="1">
      <alignment horizontal="left" wrapText="1"/>
    </xf>
    <xf numFmtId="0" fontId="10" fillId="0" borderId="0" xfId="0" applyFont="1" applyFill="1" applyBorder="1" applyAlignment="1">
      <alignment wrapText="1"/>
    </xf>
    <xf numFmtId="0" fontId="0" fillId="0" borderId="0" xfId="0" applyFill="1" applyBorder="1" applyAlignment="1">
      <alignment wrapText="1"/>
    </xf>
    <xf numFmtId="0" fontId="4" fillId="3" borderId="0" xfId="0" applyFont="1" applyFill="1" applyAlignment="1">
      <alignment horizontal="left" vertical="center"/>
    </xf>
    <xf numFmtId="0" fontId="10" fillId="0" borderId="8" xfId="0" applyFont="1" applyBorder="1" applyAlignment="1">
      <alignment horizontal="center" vertical="center"/>
    </xf>
    <xf numFmtId="0" fontId="0" fillId="0" borderId="8" xfId="0" applyFont="1" applyFill="1" applyBorder="1" applyAlignment="1">
      <alignment horizontal="center"/>
    </xf>
    <xf numFmtId="0" fontId="23" fillId="0" borderId="0" xfId="0" applyFont="1" applyFill="1" applyBorder="1" applyAlignment="1">
      <alignment horizontal="center" vertical="center" wrapText="1"/>
    </xf>
    <xf numFmtId="0" fontId="22" fillId="0" borderId="0" xfId="0" applyFont="1" applyFill="1" applyBorder="1" applyAlignment="1">
      <alignment wrapText="1"/>
    </xf>
    <xf numFmtId="0" fontId="25" fillId="0" borderId="0" xfId="0" applyFont="1" applyFill="1" applyBorder="1" applyAlignment="1">
      <alignment wrapText="1"/>
    </xf>
    <xf numFmtId="0" fontId="29" fillId="10" borderId="8" xfId="0" applyFont="1" applyFill="1" applyBorder="1" applyAlignment="1">
      <alignment horizontal="center"/>
    </xf>
    <xf numFmtId="0" fontId="22" fillId="13" borderId="8" xfId="0" applyFont="1" applyFill="1" applyBorder="1" applyAlignment="1">
      <alignment wrapText="1"/>
    </xf>
    <xf numFmtId="0" fontId="0" fillId="10" borderId="0" xfId="0" applyFont="1" applyFill="1" applyAlignment="1">
      <alignment vertical="center"/>
    </xf>
    <xf numFmtId="0" fontId="29" fillId="10" borderId="9" xfId="0" applyFont="1" applyFill="1" applyBorder="1" applyAlignment="1">
      <alignment horizontal="center"/>
    </xf>
    <xf numFmtId="0" fontId="5" fillId="0" borderId="8" xfId="0" applyFont="1" applyFill="1" applyBorder="1"/>
    <xf numFmtId="0" fontId="0" fillId="0" borderId="8" xfId="0" applyBorder="1" applyAlignment="1">
      <alignment horizontal="center"/>
    </xf>
    <xf numFmtId="0" fontId="2" fillId="7" borderId="4" xfId="0" applyFont="1" applyFill="1" applyBorder="1" applyAlignment="1">
      <alignment wrapText="1"/>
    </xf>
    <xf numFmtId="0" fontId="0" fillId="0" borderId="6" xfId="0" applyBorder="1" applyAlignment="1">
      <alignment wrapText="1"/>
    </xf>
    <xf numFmtId="0" fontId="23" fillId="18" borderId="8" xfId="0" applyFont="1" applyFill="1" applyBorder="1" applyAlignment="1">
      <alignment horizontal="center" vertical="center" wrapText="1"/>
    </xf>
    <xf numFmtId="0" fontId="22" fillId="19" borderId="8" xfId="0" applyFont="1" applyFill="1" applyBorder="1" applyAlignment="1">
      <alignment wrapText="1"/>
    </xf>
    <xf numFmtId="0" fontId="35" fillId="21" borderId="8" xfId="0" applyFont="1" applyFill="1" applyBorder="1" applyAlignment="1">
      <alignment horizontal="center" vertical="center" wrapText="1"/>
    </xf>
    <xf numFmtId="0" fontId="30" fillId="0" borderId="0" xfId="0" applyFont="1" applyAlignment="1">
      <alignment vertical="center"/>
    </xf>
    <xf numFmtId="0" fontId="35" fillId="21" borderId="8" xfId="0" applyFont="1" applyFill="1" applyBorder="1" applyAlignment="1">
      <alignment vertical="center" wrapText="1"/>
    </xf>
    <xf numFmtId="0" fontId="30" fillId="0" borderId="13"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horizontal="center" vertical="center"/>
    </xf>
    <xf numFmtId="0" fontId="42" fillId="0" borderId="8" xfId="0" applyFont="1" applyBorder="1" applyAlignment="1">
      <alignment horizontal="center" vertical="center"/>
    </xf>
    <xf numFmtId="0" fontId="30" fillId="0" borderId="8" xfId="0" applyFont="1" applyBorder="1" applyAlignment="1">
      <alignment vertical="center"/>
    </xf>
    <xf numFmtId="0" fontId="30" fillId="0" borderId="8" xfId="0" applyFont="1" applyBorder="1" applyAlignment="1">
      <alignment horizontal="center" vertical="center"/>
    </xf>
    <xf numFmtId="0" fontId="42" fillId="0" borderId="8" xfId="0" applyFont="1" applyBorder="1" applyAlignment="1">
      <alignment horizontal="center" vertical="center" wrapText="1"/>
    </xf>
    <xf numFmtId="0" fontId="30" fillId="0" borderId="0" xfId="0" applyFont="1" applyAlignment="1">
      <alignment vertical="center"/>
    </xf>
    <xf numFmtId="0" fontId="0" fillId="0" borderId="13" xfId="0" applyBorder="1" applyAlignment="1">
      <alignment horizontal="center" vertical="center"/>
    </xf>
    <xf numFmtId="0" fontId="30" fillId="0" borderId="8" xfId="0" applyFont="1" applyFill="1" applyBorder="1" applyAlignment="1">
      <alignment horizontal="center"/>
    </xf>
    <xf numFmtId="0" fontId="30" fillId="17" borderId="8" xfId="0" applyFont="1" applyFill="1" applyBorder="1" applyAlignment="1">
      <alignment horizontal="center"/>
    </xf>
    <xf numFmtId="0" fontId="10" fillId="0" borderId="13" xfId="0" applyFont="1" applyBorder="1" applyAlignment="1">
      <alignment horizontal="center" vertical="center"/>
    </xf>
    <xf numFmtId="0" fontId="0" fillId="0" borderId="0" xfId="0" applyAlignment="1">
      <alignment vertical="center"/>
    </xf>
    <xf numFmtId="0" fontId="0" fillId="0" borderId="13" xfId="0" applyBorder="1" applyAlignment="1">
      <alignment vertical="center"/>
    </xf>
    <xf numFmtId="0" fontId="5" fillId="0" borderId="13" xfId="0" applyFont="1" applyBorder="1" applyAlignment="1">
      <alignment horizontal="center" vertical="center"/>
    </xf>
    <xf numFmtId="0" fontId="30" fillId="16" borderId="13" xfId="0" applyFont="1" applyFill="1" applyBorder="1" applyAlignment="1">
      <alignment horizontal="center" vertical="center"/>
    </xf>
    <xf numFmtId="0" fontId="0" fillId="0" borderId="0" xfId="0" applyAlignment="1">
      <alignment horizontal="center" vertical="center"/>
    </xf>
    <xf numFmtId="0" fontId="0" fillId="0" borderId="13" xfId="0" applyBorder="1" applyAlignment="1">
      <alignment vertical="center" wrapText="1"/>
    </xf>
    <xf numFmtId="0" fontId="0" fillId="0" borderId="0" xfId="0" applyAlignment="1">
      <alignment vertical="center" wrapText="1"/>
    </xf>
    <xf numFmtId="0" fontId="30" fillId="0" borderId="0" xfId="0" applyFont="1" applyAlignment="1">
      <alignment vertical="center"/>
    </xf>
    <xf numFmtId="0" fontId="16" fillId="0" borderId="0" xfId="0" applyFont="1" applyAlignment="1">
      <alignment vertical="center"/>
    </xf>
    <xf numFmtId="0" fontId="43" fillId="22" borderId="14" xfId="0" applyFont="1" applyFill="1" applyBorder="1"/>
    <xf numFmtId="0" fontId="43" fillId="22" borderId="19" xfId="0" applyFont="1" applyFill="1" applyBorder="1"/>
    <xf numFmtId="0" fontId="5" fillId="0" borderId="0" xfId="0" applyFont="1" applyAlignment="1">
      <alignment vertical="center"/>
    </xf>
    <xf numFmtId="0" fontId="30" fillId="0" borderId="8" xfId="0" applyFont="1" applyFill="1" applyBorder="1" applyAlignment="1">
      <alignment horizontal="center" vertical="center"/>
    </xf>
    <xf numFmtId="0" fontId="5" fillId="0" borderId="15" xfId="0" applyFont="1" applyBorder="1" applyAlignment="1">
      <alignment horizontal="center" vertical="center"/>
    </xf>
    <xf numFmtId="0" fontId="30" fillId="0" borderId="6" xfId="0" applyFont="1" applyBorder="1" applyAlignment="1">
      <alignment horizontal="center" vertical="center"/>
    </xf>
    <xf numFmtId="0" fontId="42" fillId="0" borderId="0" xfId="0" applyFont="1" applyAlignment="1">
      <alignment horizontal="center" vertical="center"/>
    </xf>
    <xf numFmtId="0" fontId="5" fillId="0" borderId="15" xfId="0" applyFont="1" applyBorder="1"/>
    <xf numFmtId="0" fontId="1" fillId="22" borderId="14" xfId="0" applyFont="1" applyFill="1" applyBorder="1"/>
    <xf numFmtId="0" fontId="1" fillId="22" borderId="19" xfId="0" applyFont="1" applyFill="1" applyBorder="1"/>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6" xfId="0" applyFont="1" applyBorder="1" applyAlignment="1">
      <alignment horizontal="center" vertical="center"/>
    </xf>
    <xf numFmtId="0" fontId="30" fillId="0" borderId="15" xfId="0" applyFont="1" applyBorder="1" applyAlignment="1">
      <alignment wrapText="1"/>
    </xf>
    <xf numFmtId="0" fontId="30" fillId="20" borderId="8" xfId="0" applyFont="1" applyFill="1" applyBorder="1" applyAlignment="1">
      <alignment horizontal="center"/>
    </xf>
    <xf numFmtId="0" fontId="13" fillId="0" borderId="0" xfId="0" applyFont="1" applyFill="1" applyAlignment="1">
      <alignment horizontal="center" vertical="center" wrapText="1"/>
    </xf>
    <xf numFmtId="0" fontId="30" fillId="0" borderId="0" xfId="0" applyFont="1" applyAlignment="1">
      <alignment vertical="center"/>
    </xf>
    <xf numFmtId="0" fontId="1" fillId="0" borderId="0" xfId="0" applyFont="1" applyAlignment="1">
      <alignment vertical="center"/>
    </xf>
    <xf numFmtId="0" fontId="18" fillId="0" borderId="0" xfId="0" applyFont="1" applyFill="1" applyBorder="1" applyAlignment="1">
      <alignment horizontal="center" vertical="center" wrapText="1"/>
    </xf>
    <xf numFmtId="0" fontId="30" fillId="0" borderId="13" xfId="0" applyFont="1" applyFill="1" applyBorder="1" applyAlignment="1">
      <alignment horizontal="center" vertical="center"/>
    </xf>
    <xf numFmtId="0" fontId="2" fillId="0" borderId="8" xfId="0" applyFont="1" applyFill="1" applyBorder="1" applyAlignment="1">
      <alignment wrapText="1"/>
    </xf>
    <xf numFmtId="0" fontId="42" fillId="0" borderId="8"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30" fillId="0" borderId="0" xfId="0" applyFont="1" applyFill="1" applyAlignment="1">
      <alignment vertical="center"/>
    </xf>
    <xf numFmtId="0" fontId="30" fillId="0" borderId="8" xfId="0" applyFont="1" applyFill="1" applyBorder="1" applyAlignment="1">
      <alignment vertical="center"/>
    </xf>
    <xf numFmtId="0" fontId="21" fillId="0" borderId="3" xfId="0" applyFont="1" applyBorder="1" applyAlignment="1">
      <alignment horizontal="center" vertical="center"/>
    </xf>
    <xf numFmtId="0" fontId="21" fillId="0" borderId="17" xfId="0" applyFont="1" applyBorder="1" applyAlignment="1">
      <alignment horizontal="center" vertical="center"/>
    </xf>
    <xf numFmtId="0" fontId="21" fillId="0" borderId="14" xfId="0" applyFont="1" applyBorder="1" applyAlignment="1">
      <alignment horizontal="center" vertical="center"/>
    </xf>
    <xf numFmtId="0" fontId="13" fillId="0" borderId="0" xfId="0" applyFont="1" applyFill="1" applyAlignment="1"/>
    <xf numFmtId="0" fontId="0" fillId="0" borderId="0" xfId="0" applyFont="1" applyFill="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10" fillId="0" borderId="0" xfId="0" applyFont="1" applyAlignment="1">
      <alignment vertical="center" wrapText="1"/>
    </xf>
    <xf numFmtId="0" fontId="15" fillId="0" borderId="19" xfId="0" applyFont="1" applyBorder="1" applyAlignment="1">
      <alignment horizontal="center"/>
    </xf>
    <xf numFmtId="0" fontId="10" fillId="0" borderId="0" xfId="0" applyFont="1" applyAlignment="1">
      <alignment horizontal="center" vertical="center"/>
    </xf>
    <xf numFmtId="0" fontId="21" fillId="0" borderId="0" xfId="0" applyFont="1" applyAlignment="1">
      <alignment horizontal="center" vertical="center"/>
    </xf>
    <xf numFmtId="0" fontId="10" fillId="0" borderId="9" xfId="0" applyFont="1" applyBorder="1" applyAlignment="1">
      <alignment vertical="center" wrapText="1"/>
    </xf>
    <xf numFmtId="0" fontId="1" fillId="0" borderId="0" xfId="0" applyFont="1" applyAlignment="1">
      <alignment horizontal="left" vertical="center"/>
    </xf>
    <xf numFmtId="0" fontId="31" fillId="0" borderId="15" xfId="0" applyFont="1" applyBorder="1"/>
    <xf numFmtId="0" fontId="15" fillId="0" borderId="15" xfId="0" applyFont="1" applyBorder="1"/>
    <xf numFmtId="0" fontId="0" fillId="0" borderId="0" xfId="0" applyFill="1" applyBorder="1" applyAlignment="1">
      <alignment vertical="center"/>
    </xf>
    <xf numFmtId="0" fontId="15" fillId="0" borderId="0" xfId="0" applyFont="1" applyFill="1" applyBorder="1"/>
    <xf numFmtId="0" fontId="15" fillId="0" borderId="0" xfId="0" applyFont="1" applyFill="1" applyBorder="1" applyAlignment="1">
      <alignment wrapText="1"/>
    </xf>
    <xf numFmtId="0" fontId="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30" fillId="0" borderId="0" xfId="0" applyFont="1" applyAlignment="1">
      <alignment vertical="center"/>
    </xf>
    <xf numFmtId="0" fontId="0" fillId="9" borderId="8" xfId="0" applyFill="1" applyBorder="1" applyAlignment="1">
      <alignment horizontal="center"/>
    </xf>
    <xf numFmtId="0" fontId="0" fillId="0" borderId="9" xfId="0" applyFill="1" applyBorder="1"/>
    <xf numFmtId="0" fontId="30" fillId="0" borderId="9" xfId="0" applyFont="1" applyFill="1" applyBorder="1" applyAlignment="1">
      <alignment horizontal="center"/>
    </xf>
    <xf numFmtId="0" fontId="1" fillId="0" borderId="8" xfId="0" applyFont="1" applyFill="1" applyBorder="1" applyAlignment="1">
      <alignment horizontal="center" vertical="center"/>
    </xf>
    <xf numFmtId="0" fontId="15" fillId="0" borderId="0" xfId="0" applyFont="1"/>
    <xf numFmtId="0" fontId="15" fillId="0" borderId="13" xfId="0" applyFont="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center" wrapText="1"/>
    </xf>
    <xf numFmtId="0" fontId="16" fillId="0" borderId="0" xfId="0" applyFont="1" applyFill="1" applyBorder="1" applyAlignment="1">
      <alignment vertical="center"/>
    </xf>
    <xf numFmtId="0" fontId="30" fillId="0" borderId="0" xfId="0" applyFont="1" applyFill="1" applyBorder="1"/>
    <xf numFmtId="0" fontId="17" fillId="0" borderId="0" xfId="0" applyFont="1" applyFill="1" applyBorder="1" applyAlignment="1">
      <alignment horizontal="center" vertical="center"/>
    </xf>
    <xf numFmtId="0" fontId="30" fillId="0" borderId="0" xfId="0" applyFont="1" applyFill="1" applyBorder="1" applyAlignment="1">
      <alignment horizontal="center"/>
    </xf>
    <xf numFmtId="0" fontId="13" fillId="0" borderId="0" xfId="0" applyFont="1" applyFill="1" applyBorder="1"/>
    <xf numFmtId="0" fontId="28" fillId="0" borderId="8" xfId="0" applyFont="1" applyFill="1" applyBorder="1" applyAlignment="1">
      <alignment horizontal="center" vertical="center"/>
    </xf>
    <xf numFmtId="0" fontId="28" fillId="0" borderId="8" xfId="0" applyFont="1" applyBorder="1" applyAlignment="1">
      <alignment horizontal="center" vertical="center"/>
    </xf>
    <xf numFmtId="0" fontId="30" fillId="24" borderId="8" xfId="0" applyFont="1" applyFill="1" applyBorder="1" applyAlignment="1">
      <alignment horizontal="center" vertical="center"/>
    </xf>
    <xf numFmtId="0" fontId="1" fillId="0" borderId="0" xfId="0" applyFont="1" applyFill="1" applyBorder="1" applyAlignment="1">
      <alignment vertical="center"/>
    </xf>
    <xf numFmtId="0" fontId="28" fillId="0" borderId="13" xfId="0" applyFont="1" applyBorder="1" applyAlignment="1">
      <alignment horizontal="center" vertical="center"/>
    </xf>
    <xf numFmtId="0" fontId="17" fillId="0" borderId="0" xfId="0" applyFont="1" applyFill="1" applyBorder="1" applyAlignment="1">
      <alignment vertical="center"/>
    </xf>
    <xf numFmtId="0" fontId="17" fillId="0" borderId="8" xfId="0" applyFont="1" applyBorder="1" applyAlignment="1">
      <alignment vertical="center"/>
    </xf>
    <xf numFmtId="0" fontId="17" fillId="0" borderId="19" xfId="0" applyFont="1" applyBorder="1"/>
    <xf numFmtId="0" fontId="17" fillId="0" borderId="19" xfId="0" applyFont="1" applyBorder="1" applyAlignment="1">
      <alignment wrapText="1"/>
    </xf>
    <xf numFmtId="0" fontId="0" fillId="0" borderId="0" xfId="0" applyFont="1" applyBorder="1" applyAlignment="1">
      <alignment vertical="center"/>
    </xf>
    <xf numFmtId="0" fontId="11" fillId="7" borderId="4" xfId="0" applyFont="1" applyFill="1" applyBorder="1" applyAlignment="1">
      <alignment wrapText="1"/>
    </xf>
    <xf numFmtId="0" fontId="0" fillId="7" borderId="8" xfId="0" applyFont="1" applyFill="1" applyBorder="1" applyAlignment="1">
      <alignment horizontal="center" wrapText="1"/>
    </xf>
    <xf numFmtId="0" fontId="0" fillId="0" borderId="15" xfId="0" applyBorder="1"/>
    <xf numFmtId="0" fontId="0" fillId="27" borderId="8" xfId="0" applyFill="1" applyBorder="1"/>
    <xf numFmtId="0" fontId="0" fillId="0" borderId="8" xfId="0" applyFont="1" applyBorder="1"/>
    <xf numFmtId="0" fontId="0" fillId="0" borderId="8" xfId="0" applyFont="1" applyFill="1" applyBorder="1"/>
    <xf numFmtId="0" fontId="5" fillId="0" borderId="13" xfId="0" applyFont="1" applyBorder="1"/>
    <xf numFmtId="0" fontId="32" fillId="26" borderId="8" xfId="0" applyFont="1" applyFill="1" applyBorder="1" applyAlignment="1">
      <alignment vertical="center"/>
    </xf>
    <xf numFmtId="0" fontId="32" fillId="0" borderId="0" xfId="0" applyFont="1"/>
    <xf numFmtId="0" fontId="32" fillId="28" borderId="8" xfId="0" applyFont="1" applyFill="1" applyBorder="1" applyAlignment="1">
      <alignment vertical="center"/>
    </xf>
    <xf numFmtId="0" fontId="15" fillId="0" borderId="13" xfId="0" applyFont="1" applyBorder="1" applyAlignment="1">
      <alignment wrapText="1"/>
    </xf>
    <xf numFmtId="0" fontId="15" fillId="0" borderId="8" xfId="0" applyFont="1" applyFill="1" applyBorder="1" applyAlignment="1">
      <alignment vertical="center"/>
    </xf>
    <xf numFmtId="0" fontId="21" fillId="0" borderId="8" xfId="0" applyFont="1" applyFill="1" applyBorder="1" applyAlignment="1">
      <alignment vertical="center"/>
    </xf>
    <xf numFmtId="0" fontId="0" fillId="0" borderId="0" xfId="0" applyFill="1" applyAlignment="1">
      <alignment vertical="center"/>
    </xf>
    <xf numFmtId="0" fontId="0" fillId="0" borderId="8" xfId="0" applyFill="1" applyBorder="1" applyAlignment="1">
      <alignment vertical="center"/>
    </xf>
    <xf numFmtId="0" fontId="0" fillId="0" borderId="13" xfId="0" applyFill="1" applyBorder="1" applyAlignment="1">
      <alignment vertical="center"/>
    </xf>
    <xf numFmtId="0" fontId="30" fillId="0" borderId="12" xfId="0" applyFont="1" applyFill="1" applyBorder="1" applyAlignment="1">
      <alignment vertical="center"/>
    </xf>
    <xf numFmtId="0" fontId="5" fillId="0" borderId="0" xfId="0" applyFont="1" applyBorder="1"/>
    <xf numFmtId="0" fontId="30" fillId="0" borderId="12"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8" xfId="0" applyFont="1" applyFill="1" applyBorder="1" applyAlignment="1">
      <alignment vertical="center"/>
    </xf>
    <xf numFmtId="0" fontId="0" fillId="0" borderId="0" xfId="0" applyFill="1" applyAlignment="1">
      <alignment horizontal="center"/>
    </xf>
    <xf numFmtId="0" fontId="30" fillId="0" borderId="0" xfId="0" applyFont="1" applyAlignment="1">
      <alignment vertical="center"/>
    </xf>
    <xf numFmtId="0" fontId="30" fillId="0" borderId="0" xfId="0" applyFont="1" applyFill="1" applyBorder="1" applyAlignment="1">
      <alignment vertical="center"/>
    </xf>
    <xf numFmtId="0" fontId="32" fillId="26" borderId="8" xfId="0" applyFont="1" applyFill="1" applyBorder="1" applyAlignment="1">
      <alignment horizontal="center" vertical="center"/>
    </xf>
    <xf numFmtId="0" fontId="26" fillId="0" borderId="15" xfId="0" applyFont="1" applyBorder="1" applyAlignment="1">
      <alignment horizontal="center" wrapText="1"/>
    </xf>
    <xf numFmtId="0" fontId="15" fillId="0" borderId="15" xfId="0" applyFont="1" applyBorder="1" applyAlignment="1">
      <alignment horizontal="center" wrapText="1"/>
    </xf>
    <xf numFmtId="0" fontId="15" fillId="0" borderId="8" xfId="0" applyFont="1" applyBorder="1" applyAlignment="1">
      <alignment horizontal="center" wrapText="1"/>
    </xf>
    <xf numFmtId="0" fontId="15" fillId="0" borderId="6" xfId="0" applyFont="1" applyBorder="1" applyAlignment="1">
      <alignment horizontal="center" wrapText="1"/>
    </xf>
    <xf numFmtId="0" fontId="15" fillId="0" borderId="9" xfId="0" applyFont="1" applyBorder="1" applyAlignment="1">
      <alignment horizontal="center" wrapText="1"/>
    </xf>
    <xf numFmtId="0" fontId="1" fillId="0" borderId="13" xfId="0" applyFont="1" applyBorder="1" applyAlignment="1">
      <alignment horizontal="center"/>
    </xf>
    <xf numFmtId="0" fontId="15" fillId="0" borderId="7" xfId="0" applyFont="1" applyBorder="1" applyAlignment="1">
      <alignment horizontal="center" wrapText="1"/>
    </xf>
    <xf numFmtId="0" fontId="26" fillId="0" borderId="13" xfId="0" applyFont="1" applyBorder="1" applyAlignment="1">
      <alignment horizontal="center" wrapText="1"/>
    </xf>
    <xf numFmtId="0" fontId="31" fillId="0" borderId="13" xfId="0" applyFont="1" applyBorder="1" applyAlignment="1">
      <alignment horizontal="center" vertical="center" wrapText="1"/>
    </xf>
    <xf numFmtId="0" fontId="15" fillId="0" borderId="13"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3" xfId="0" applyFont="1" applyBorder="1" applyAlignment="1">
      <alignment horizontal="center" wrapText="1"/>
    </xf>
    <xf numFmtId="0" fontId="15" fillId="16" borderId="15" xfId="0" applyFont="1" applyFill="1" applyBorder="1" applyAlignment="1">
      <alignment horizontal="center" wrapText="1"/>
    </xf>
    <xf numFmtId="0" fontId="15" fillId="5" borderId="13" xfId="0" applyFont="1" applyFill="1" applyBorder="1" applyAlignment="1">
      <alignment horizontal="center" wrapText="1"/>
    </xf>
    <xf numFmtId="0" fontId="43" fillId="0" borderId="13" xfId="0" applyFont="1" applyBorder="1" applyAlignment="1">
      <alignment horizontal="center" wrapText="1"/>
    </xf>
    <xf numFmtId="0" fontId="15" fillId="0" borderId="9" xfId="0" applyFont="1" applyBorder="1" applyAlignment="1">
      <alignment wrapText="1"/>
    </xf>
    <xf numFmtId="0" fontId="15" fillId="0" borderId="15" xfId="0" applyFont="1" applyBorder="1" applyAlignment="1">
      <alignment wrapText="1"/>
    </xf>
    <xf numFmtId="0" fontId="30" fillId="0" borderId="13" xfId="0" applyFont="1" applyBorder="1" applyAlignment="1">
      <alignment horizontal="center"/>
    </xf>
    <xf numFmtId="0" fontId="15" fillId="0" borderId="22" xfId="0" applyFont="1" applyBorder="1" applyAlignment="1">
      <alignment horizontal="center" wrapText="1"/>
    </xf>
    <xf numFmtId="0" fontId="15" fillId="0" borderId="17" xfId="0" applyFont="1" applyBorder="1" applyAlignment="1">
      <alignment horizont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4" xfId="0" applyFont="1" applyBorder="1" applyAlignment="1">
      <alignment horizontal="center" vertical="center" wrapText="1"/>
    </xf>
    <xf numFmtId="0" fontId="1" fillId="0" borderId="0" xfId="0" applyFont="1" applyAlignment="1">
      <alignment horizontal="center"/>
    </xf>
    <xf numFmtId="0" fontId="30" fillId="0" borderId="16" xfId="0" applyFont="1" applyBorder="1" applyAlignment="1">
      <alignment horizontal="center"/>
    </xf>
    <xf numFmtId="0" fontId="48" fillId="0" borderId="16" xfId="0" applyFont="1" applyBorder="1" applyAlignment="1">
      <alignment horizontal="center"/>
    </xf>
    <xf numFmtId="0" fontId="17" fillId="0" borderId="14" xfId="0" applyFont="1" applyBorder="1" applyAlignment="1">
      <alignment horizontal="center"/>
    </xf>
    <xf numFmtId="0" fontId="17" fillId="0" borderId="29" xfId="0" applyFont="1" applyBorder="1" applyAlignment="1">
      <alignment horizontal="center"/>
    </xf>
    <xf numFmtId="0" fontId="15" fillId="0" borderId="0" xfId="0" applyFont="1" applyAlignment="1">
      <alignment wrapText="1"/>
    </xf>
    <xf numFmtId="0" fontId="15" fillId="0" borderId="6" xfId="0" applyFont="1" applyBorder="1" applyAlignment="1">
      <alignment wrapText="1"/>
    </xf>
    <xf numFmtId="0" fontId="26" fillId="0" borderId="0" xfId="0" applyFont="1" applyAlignment="1">
      <alignment wrapText="1"/>
    </xf>
    <xf numFmtId="0" fontId="31" fillId="0" borderId="0" xfId="0" applyFont="1" applyAlignment="1">
      <alignment wrapText="1"/>
    </xf>
    <xf numFmtId="0" fontId="15" fillId="8" borderId="9" xfId="0" applyFont="1" applyFill="1" applyBorder="1" applyAlignment="1">
      <alignment horizontal="center" wrapText="1"/>
    </xf>
    <xf numFmtId="0" fontId="30" fillId="0" borderId="0" xfId="0" applyFont="1" applyAlignment="1">
      <alignment horizontal="center"/>
    </xf>
    <xf numFmtId="0" fontId="43" fillId="8" borderId="9" xfId="0" applyFont="1" applyFill="1" applyBorder="1" applyAlignment="1">
      <alignment horizontal="center" wrapText="1"/>
    </xf>
    <xf numFmtId="0" fontId="43" fillId="0" borderId="15" xfId="0" applyFont="1" applyBorder="1" applyAlignment="1">
      <alignment wrapText="1"/>
    </xf>
    <xf numFmtId="0" fontId="15" fillId="8" borderId="24" xfId="0" applyFont="1" applyFill="1" applyBorder="1" applyAlignment="1">
      <alignment horizontal="center" wrapText="1"/>
    </xf>
    <xf numFmtId="0" fontId="30" fillId="0" borderId="13" xfId="0" applyFont="1" applyBorder="1" applyAlignment="1">
      <alignment horizontal="left"/>
    </xf>
    <xf numFmtId="0" fontId="15" fillId="8" borderId="13" xfId="0" applyFont="1" applyFill="1" applyBorder="1" applyAlignment="1">
      <alignment horizontal="center" wrapText="1"/>
    </xf>
    <xf numFmtId="0" fontId="15" fillId="29" borderId="9" xfId="0" applyFont="1" applyFill="1" applyBorder="1" applyAlignment="1">
      <alignment wrapText="1"/>
    </xf>
    <xf numFmtId="0" fontId="31" fillId="0" borderId="9" xfId="0" applyFont="1" applyBorder="1" applyAlignment="1">
      <alignment horizontal="center" wrapText="1"/>
    </xf>
    <xf numFmtId="0" fontId="31" fillId="8" borderId="9" xfId="0" applyFont="1" applyFill="1" applyBorder="1" applyAlignment="1">
      <alignment horizontal="center" wrapText="1"/>
    </xf>
    <xf numFmtId="0" fontId="15" fillId="30" borderId="13" xfId="0" applyFont="1" applyFill="1" applyBorder="1" applyAlignment="1">
      <alignment wrapText="1"/>
    </xf>
    <xf numFmtId="0" fontId="15" fillId="0" borderId="8" xfId="0" applyFont="1" applyBorder="1" applyAlignment="1">
      <alignment wrapText="1"/>
    </xf>
    <xf numFmtId="0" fontId="31" fillId="0" borderId="9" xfId="0" applyFont="1" applyBorder="1" applyAlignment="1">
      <alignment horizontal="center"/>
    </xf>
    <xf numFmtId="0" fontId="31" fillId="0" borderId="24" xfId="0" applyFont="1" applyBorder="1" applyAlignment="1">
      <alignment horizontal="center" wrapText="1"/>
    </xf>
    <xf numFmtId="0" fontId="15" fillId="0" borderId="13" xfId="0" applyFont="1" applyFill="1" applyBorder="1" applyAlignment="1">
      <alignment horizontal="center" vertical="center" wrapText="1"/>
    </xf>
    <xf numFmtId="0" fontId="10" fillId="0" borderId="13"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14" xfId="0" applyFont="1" applyFill="1" applyBorder="1" applyAlignment="1">
      <alignment horizontal="center" vertical="center"/>
    </xf>
    <xf numFmtId="0" fontId="45" fillId="0" borderId="13" xfId="0" applyFont="1" applyFill="1" applyBorder="1"/>
    <xf numFmtId="0" fontId="5" fillId="0" borderId="15" xfId="0" applyFont="1" applyFill="1" applyBorder="1"/>
    <xf numFmtId="0" fontId="1" fillId="0" borderId="13"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3" xfId="0" applyFont="1" applyFill="1" applyBorder="1" applyAlignment="1">
      <alignment vertical="center"/>
    </xf>
    <xf numFmtId="0" fontId="28"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30" fillId="32" borderId="8" xfId="0" applyFont="1" applyFill="1" applyBorder="1" applyAlignment="1">
      <alignment horizontal="center"/>
    </xf>
    <xf numFmtId="0" fontId="21" fillId="0" borderId="13" xfId="0" applyFont="1" applyFill="1" applyBorder="1" applyAlignment="1">
      <alignment horizontal="center" vertical="center"/>
    </xf>
    <xf numFmtId="0" fontId="0" fillId="0" borderId="13" xfId="0" applyFill="1" applyBorder="1" applyAlignment="1">
      <alignment horizontal="center" vertical="center"/>
    </xf>
    <xf numFmtId="0" fontId="1" fillId="0" borderId="17" xfId="0" applyFont="1" applyBorder="1" applyAlignment="1">
      <alignment horizontal="center"/>
    </xf>
    <xf numFmtId="0" fontId="53" fillId="0" borderId="19" xfId="0" applyFont="1" applyBorder="1" applyAlignment="1">
      <alignment horizontal="center"/>
    </xf>
    <xf numFmtId="0" fontId="0" fillId="12" borderId="8" xfId="0" applyFont="1" applyFill="1" applyBorder="1"/>
    <xf numFmtId="0" fontId="24" fillId="0" borderId="8" xfId="0" applyFont="1" applyFill="1" applyBorder="1" applyAlignment="1">
      <alignment vertical="center" wrapText="1"/>
    </xf>
    <xf numFmtId="0" fontId="30" fillId="0" borderId="0" xfId="0" applyFont="1" applyAlignment="1">
      <alignment vertical="center"/>
    </xf>
    <xf numFmtId="0" fontId="15" fillId="0" borderId="14" xfId="0" applyFont="1" applyBorder="1" applyAlignment="1">
      <alignment horizontal="center" wrapText="1"/>
    </xf>
    <xf numFmtId="0" fontId="15" fillId="0" borderId="0" xfId="0" applyFont="1" applyFill="1" applyBorder="1" applyAlignment="1">
      <alignment horizontal="center"/>
    </xf>
    <xf numFmtId="0" fontId="0" fillId="0" borderId="13" xfId="0" applyFill="1" applyBorder="1" applyAlignment="1">
      <alignment vertical="center" wrapText="1"/>
    </xf>
    <xf numFmtId="0" fontId="15" fillId="8" borderId="8" xfId="0" applyFont="1" applyFill="1" applyBorder="1" applyAlignment="1">
      <alignment horizontal="center" wrapText="1"/>
    </xf>
    <xf numFmtId="0" fontId="15" fillId="22" borderId="15" xfId="0" applyFont="1" applyFill="1" applyBorder="1" applyAlignment="1">
      <alignment horizontal="center"/>
    </xf>
    <xf numFmtId="0" fontId="15" fillId="16" borderId="13" xfId="0" applyFont="1" applyFill="1" applyBorder="1" applyAlignment="1">
      <alignment horizontal="center" wrapText="1"/>
    </xf>
    <xf numFmtId="0" fontId="6" fillId="0" borderId="13" xfId="0" applyFont="1" applyBorder="1" applyAlignment="1">
      <alignment horizontal="center"/>
    </xf>
    <xf numFmtId="0" fontId="15" fillId="16" borderId="13" xfId="0" applyFont="1" applyFill="1" applyBorder="1" applyAlignment="1">
      <alignment wrapText="1"/>
    </xf>
    <xf numFmtId="0" fontId="30" fillId="0" borderId="18" xfId="0" applyFont="1" applyBorder="1" applyAlignment="1">
      <alignment horizontal="center"/>
    </xf>
    <xf numFmtId="0" fontId="15" fillId="8" borderId="23" xfId="0" applyFont="1" applyFill="1" applyBorder="1" applyAlignment="1">
      <alignment horizontal="center" wrapText="1"/>
    </xf>
    <xf numFmtId="0" fontId="15" fillId="0" borderId="22" xfId="0" applyFont="1" applyBorder="1" applyAlignment="1">
      <alignment wrapText="1"/>
    </xf>
    <xf numFmtId="0" fontId="15" fillId="8" borderId="13" xfId="0" applyFont="1" applyFill="1" applyBorder="1" applyAlignment="1">
      <alignment horizontal="center" vertical="center" wrapText="1"/>
    </xf>
    <xf numFmtId="0" fontId="15" fillId="0" borderId="13" xfId="0" applyFont="1" applyBorder="1" applyAlignment="1">
      <alignment horizontal="left" vertical="center" wrapText="1"/>
    </xf>
    <xf numFmtId="0" fontId="43" fillId="0" borderId="9" xfId="0" applyFont="1" applyBorder="1" applyAlignment="1">
      <alignment horizontal="center" wrapText="1"/>
    </xf>
    <xf numFmtId="0" fontId="48" fillId="0" borderId="14" xfId="0" applyFont="1" applyBorder="1" applyAlignment="1">
      <alignment horizontal="center"/>
    </xf>
    <xf numFmtId="0" fontId="54" fillId="0" borderId="15" xfId="0" applyFont="1" applyBorder="1" applyAlignment="1">
      <alignment horizontal="center" wrapText="1"/>
    </xf>
    <xf numFmtId="0" fontId="43" fillId="8" borderId="13" xfId="0" applyFont="1" applyFill="1" applyBorder="1" applyAlignment="1">
      <alignment horizontal="center" wrapText="1"/>
    </xf>
    <xf numFmtId="0" fontId="43" fillId="0" borderId="13" xfId="0" applyFont="1" applyBorder="1" applyAlignment="1">
      <alignment wrapText="1"/>
    </xf>
    <xf numFmtId="0" fontId="31" fillId="0" borderId="0" xfId="0" applyFont="1" applyAlignment="1">
      <alignment horizontal="center" wrapText="1"/>
    </xf>
    <xf numFmtId="0" fontId="30" fillId="0" borderId="35" xfId="0" applyFont="1" applyBorder="1" applyAlignment="1">
      <alignment horizontal="center"/>
    </xf>
    <xf numFmtId="0" fontId="15" fillId="30" borderId="13" xfId="0" applyFont="1" applyFill="1" applyBorder="1" applyAlignment="1">
      <alignment horizontal="center" vertical="center" wrapText="1"/>
    </xf>
    <xf numFmtId="0" fontId="31" fillId="0" borderId="15" xfId="0" applyFont="1" applyBorder="1" applyAlignment="1">
      <alignment horizontal="center"/>
    </xf>
    <xf numFmtId="0" fontId="31" fillId="0" borderId="7" xfId="0" applyFont="1" applyBorder="1" applyAlignment="1">
      <alignment horizontal="center"/>
    </xf>
    <xf numFmtId="0" fontId="31" fillId="0" borderId="13" xfId="0" applyFont="1" applyBorder="1" applyAlignment="1">
      <alignment horizontal="center"/>
    </xf>
    <xf numFmtId="0" fontId="15" fillId="0" borderId="13" xfId="0" applyFont="1" applyBorder="1" applyAlignment="1">
      <alignment horizontal="center"/>
    </xf>
    <xf numFmtId="0" fontId="31" fillId="0" borderId="22" xfId="0" applyFont="1" applyBorder="1" applyAlignment="1">
      <alignment horizontal="center"/>
    </xf>
    <xf numFmtId="0" fontId="31" fillId="0" borderId="17" xfId="0" applyFont="1" applyBorder="1" applyAlignment="1">
      <alignment horizontal="center"/>
    </xf>
    <xf numFmtId="0" fontId="31" fillId="0" borderId="14" xfId="0" applyFont="1" applyBorder="1" applyAlignment="1">
      <alignment horizontal="center"/>
    </xf>
    <xf numFmtId="0" fontId="31" fillId="0" borderId="0" xfId="0" applyFont="1" applyAlignment="1">
      <alignment horizontal="center"/>
    </xf>
    <xf numFmtId="0" fontId="31" fillId="0" borderId="16" xfId="0" applyFont="1" applyBorder="1" applyAlignment="1">
      <alignment horizontal="center"/>
    </xf>
    <xf numFmtId="0" fontId="30" fillId="8" borderId="13" xfId="0" applyFont="1" applyFill="1" applyBorder="1" applyAlignment="1">
      <alignment horizontal="center"/>
    </xf>
    <xf numFmtId="0" fontId="30" fillId="5" borderId="13" xfId="0" applyFont="1" applyFill="1" applyBorder="1" applyAlignment="1">
      <alignment horizontal="center"/>
    </xf>
    <xf numFmtId="0" fontId="15" fillId="31" borderId="9" xfId="0" applyFont="1" applyFill="1" applyBorder="1" applyAlignment="1">
      <alignment wrapText="1"/>
    </xf>
    <xf numFmtId="0" fontId="1" fillId="0" borderId="0" xfId="0" applyFont="1" applyFill="1" applyBorder="1" applyAlignment="1">
      <alignment horizontal="center" vertical="center"/>
    </xf>
    <xf numFmtId="0" fontId="43" fillId="0" borderId="0" xfId="0" applyFont="1" applyFill="1" applyBorder="1"/>
    <xf numFmtId="0" fontId="6" fillId="0" borderId="0" xfId="0" applyFont="1" applyFill="1" applyBorder="1" applyAlignment="1">
      <alignment vertical="center"/>
    </xf>
    <xf numFmtId="0" fontId="1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6" fillId="0" borderId="13" xfId="0" applyFont="1" applyBorder="1" applyAlignment="1">
      <alignment horizontal="center" vertical="center" wrapText="1"/>
    </xf>
    <xf numFmtId="0" fontId="26" fillId="0" borderId="13" xfId="0" applyFont="1" applyBorder="1" applyAlignment="1">
      <alignment wrapText="1"/>
    </xf>
    <xf numFmtId="0" fontId="5" fillId="25" borderId="8" xfId="0" applyFont="1" applyFill="1" applyBorder="1"/>
    <xf numFmtId="0" fontId="0" fillId="14" borderId="8" xfId="0" applyFill="1" applyBorder="1"/>
    <xf numFmtId="0" fontId="0" fillId="15" borderId="8" xfId="0" applyFill="1" applyBorder="1"/>
    <xf numFmtId="0" fontId="30" fillId="0" borderId="0" xfId="0" applyFont="1" applyAlignment="1">
      <alignment vertical="center"/>
    </xf>
    <xf numFmtId="0" fontId="32" fillId="26" borderId="8" xfId="0" applyFont="1" applyFill="1" applyBorder="1" applyAlignment="1">
      <alignment horizontal="center" vertical="center"/>
    </xf>
    <xf numFmtId="0" fontId="5" fillId="0" borderId="0" xfId="0" applyFont="1" applyAlignment="1">
      <alignment horizontal="center"/>
    </xf>
    <xf numFmtId="0" fontId="56" fillId="0" borderId="0" xfId="0" applyFont="1" applyAlignment="1">
      <alignment wrapText="1"/>
    </xf>
    <xf numFmtId="0" fontId="56" fillId="0" borderId="0" xfId="0" applyFont="1" applyAlignment="1">
      <alignment horizontal="center" wrapText="1"/>
    </xf>
    <xf numFmtId="0" fontId="31" fillId="8" borderId="0" xfId="0" applyFont="1" applyFill="1" applyAlignment="1">
      <alignment horizontal="center" vertical="center" wrapText="1"/>
    </xf>
    <xf numFmtId="0" fontId="48" fillId="0" borderId="9" xfId="0" applyFont="1" applyBorder="1" applyAlignment="1">
      <alignment horizontal="center" wrapText="1"/>
    </xf>
    <xf numFmtId="0" fontId="57" fillId="0" borderId="15" xfId="0" applyFont="1" applyBorder="1" applyAlignment="1">
      <alignment horizontal="center" wrapText="1"/>
    </xf>
    <xf numFmtId="0" fontId="55" fillId="0" borderId="15" xfId="0" applyFont="1" applyBorder="1" applyAlignment="1">
      <alignment horizontal="center" wrapText="1"/>
    </xf>
    <xf numFmtId="0" fontId="57" fillId="0" borderId="0" xfId="0" applyFont="1" applyAlignment="1">
      <alignment wrapText="1"/>
    </xf>
    <xf numFmtId="0" fontId="57" fillId="0" borderId="23" xfId="0" applyFont="1" applyBorder="1" applyAlignment="1">
      <alignment horizontal="center" wrapText="1"/>
    </xf>
    <xf numFmtId="0" fontId="31" fillId="0" borderId="15" xfId="0" applyFont="1" applyBorder="1" applyAlignment="1">
      <alignment horizontal="center" wrapText="1"/>
    </xf>
    <xf numFmtId="0" fontId="31" fillId="0" borderId="8" xfId="0" applyFont="1" applyBorder="1" applyAlignment="1">
      <alignment horizontal="center" wrapText="1"/>
    </xf>
    <xf numFmtId="0" fontId="31" fillId="0" borderId="6" xfId="0" applyFont="1" applyBorder="1" applyAlignment="1">
      <alignment wrapText="1"/>
    </xf>
    <xf numFmtId="0" fontId="57" fillId="0" borderId="13" xfId="0" applyFont="1" applyBorder="1" applyAlignment="1">
      <alignment horizontal="center" wrapText="1"/>
    </xf>
    <xf numFmtId="0" fontId="31" fillId="0" borderId="15" xfId="0" applyFont="1" applyBorder="1" applyAlignment="1">
      <alignment wrapText="1"/>
    </xf>
    <xf numFmtId="0" fontId="57" fillId="0" borderId="24" xfId="0" applyFont="1" applyBorder="1" applyAlignment="1">
      <alignment horizontal="center" wrapText="1"/>
    </xf>
    <xf numFmtId="0" fontId="31" fillId="0" borderId="6" xfId="0" applyFont="1" applyBorder="1" applyAlignment="1">
      <alignment horizontal="center" wrapText="1"/>
    </xf>
    <xf numFmtId="0" fontId="31" fillId="0" borderId="13" xfId="0" applyFont="1" applyBorder="1" applyAlignment="1">
      <alignment horizontal="center" wrapText="1"/>
    </xf>
    <xf numFmtId="0" fontId="31" fillId="0" borderId="13" xfId="0" applyFont="1" applyBorder="1" applyAlignment="1">
      <alignment wrapText="1"/>
    </xf>
    <xf numFmtId="0" fontId="57" fillId="0" borderId="9" xfId="0" applyFont="1" applyBorder="1" applyAlignment="1">
      <alignment horizontal="center" wrapText="1"/>
    </xf>
    <xf numFmtId="0" fontId="31" fillId="0" borderId="23" xfId="0" applyFont="1" applyBorder="1" applyAlignment="1">
      <alignment horizontal="center"/>
    </xf>
    <xf numFmtId="0" fontId="55" fillId="0" borderId="0" xfId="0" applyFont="1" applyAlignment="1">
      <alignment wrapText="1"/>
    </xf>
    <xf numFmtId="0" fontId="5" fillId="0" borderId="13" xfId="0" applyFont="1" applyBorder="1" applyAlignment="1">
      <alignment horizontal="center"/>
    </xf>
    <xf numFmtId="0" fontId="31" fillId="0" borderId="7" xfId="0" applyFont="1" applyBorder="1" applyAlignment="1">
      <alignment horizontal="center" wrapText="1"/>
    </xf>
    <xf numFmtId="0" fontId="57" fillId="0" borderId="0" xfId="0" applyFont="1" applyAlignment="1">
      <alignment horizontal="center" wrapText="1"/>
    </xf>
    <xf numFmtId="0" fontId="58" fillId="8" borderId="0" xfId="0" applyFont="1" applyFill="1" applyAlignment="1">
      <alignment horizontal="center" vertical="center" wrapText="1"/>
    </xf>
    <xf numFmtId="0" fontId="48" fillId="0" borderId="24" xfId="0" applyFont="1" applyBorder="1" applyAlignment="1">
      <alignment horizontal="center" wrapText="1"/>
    </xf>
    <xf numFmtId="0" fontId="57" fillId="0" borderId="14" xfId="0" applyFont="1" applyBorder="1" applyAlignment="1">
      <alignment horizontal="center" wrapText="1"/>
    </xf>
    <xf numFmtId="0" fontId="55" fillId="0" borderId="14" xfId="0" applyFont="1" applyBorder="1" applyAlignment="1">
      <alignment horizontal="center" wrapText="1"/>
    </xf>
    <xf numFmtId="0" fontId="31" fillId="8" borderId="13" xfId="0" applyFont="1" applyFill="1" applyBorder="1" applyAlignment="1">
      <alignment horizontal="center" wrapText="1"/>
    </xf>
    <xf numFmtId="0" fontId="31" fillId="10" borderId="13" xfId="0" applyFont="1" applyFill="1" applyBorder="1" applyAlignment="1">
      <alignment horizontal="center" vertical="center" wrapText="1"/>
    </xf>
    <xf numFmtId="0" fontId="57" fillId="0" borderId="20" xfId="0" applyFont="1" applyBorder="1" applyAlignment="1">
      <alignment horizontal="center" wrapText="1"/>
    </xf>
    <xf numFmtId="0" fontId="31" fillId="0" borderId="18" xfId="0" applyFont="1" applyBorder="1" applyAlignment="1">
      <alignment horizontal="center" vertical="center" wrapText="1"/>
    </xf>
    <xf numFmtId="0" fontId="5" fillId="0" borderId="18" xfId="0" applyFont="1" applyBorder="1" applyAlignment="1">
      <alignment horizontal="center"/>
    </xf>
    <xf numFmtId="0" fontId="57" fillId="0" borderId="8" xfId="0" applyFont="1" applyBorder="1" applyAlignment="1">
      <alignment horizontal="center" wrapText="1"/>
    </xf>
    <xf numFmtId="0" fontId="31" fillId="0" borderId="8" xfId="0" applyFont="1" applyBorder="1" applyAlignment="1">
      <alignment horizontal="center" vertical="center" wrapText="1"/>
    </xf>
    <xf numFmtId="0" fontId="55" fillId="0" borderId="8" xfId="0" applyFont="1" applyBorder="1" applyAlignment="1">
      <alignment horizontal="center" vertical="center" wrapText="1"/>
    </xf>
    <xf numFmtId="0" fontId="31" fillId="0" borderId="0" xfId="0" applyFont="1" applyAlignment="1">
      <alignment horizontal="center" vertical="center" wrapText="1"/>
    </xf>
    <xf numFmtId="0" fontId="56" fillId="0" borderId="0" xfId="0" applyFont="1" applyAlignment="1">
      <alignment horizontal="center" vertical="center" wrapText="1"/>
    </xf>
    <xf numFmtId="0" fontId="57" fillId="0" borderId="22" xfId="0" applyFont="1" applyBorder="1" applyAlignment="1">
      <alignment horizontal="center" wrapText="1"/>
    </xf>
    <xf numFmtId="0" fontId="55" fillId="0" borderId="22" xfId="0" applyFont="1" applyBorder="1" applyAlignment="1">
      <alignment horizontal="center" wrapText="1"/>
    </xf>
    <xf numFmtId="0" fontId="29" fillId="0" borderId="13" xfId="0" applyFont="1" applyBorder="1" applyAlignment="1">
      <alignment horizontal="center"/>
    </xf>
    <xf numFmtId="0" fontId="31" fillId="8" borderId="13" xfId="0" applyFont="1" applyFill="1" applyBorder="1" applyAlignment="1">
      <alignment horizontal="center" vertical="center" wrapText="1"/>
    </xf>
    <xf numFmtId="0" fontId="5" fillId="33" borderId="0" xfId="0" applyFont="1" applyFill="1" applyAlignment="1">
      <alignment horizontal="center"/>
    </xf>
    <xf numFmtId="14" fontId="31" fillId="8" borderId="0" xfId="0" applyNumberFormat="1" applyFont="1" applyFill="1" applyAlignment="1">
      <alignment horizontal="center" vertical="center" wrapText="1"/>
    </xf>
    <xf numFmtId="0" fontId="5" fillId="8" borderId="13" xfId="0" applyFont="1" applyFill="1" applyBorder="1" applyAlignment="1">
      <alignment horizontal="center"/>
    </xf>
    <xf numFmtId="0" fontId="31" fillId="8" borderId="24" xfId="0" applyFont="1" applyFill="1" applyBorder="1" applyAlignment="1">
      <alignment horizontal="center" wrapText="1"/>
    </xf>
    <xf numFmtId="0" fontId="31" fillId="8" borderId="13" xfId="0" applyFont="1" applyFill="1" applyBorder="1" applyAlignment="1">
      <alignment wrapText="1"/>
    </xf>
    <xf numFmtId="0" fontId="5" fillId="8" borderId="13" xfId="0" applyFont="1" applyFill="1" applyBorder="1" applyAlignment="1">
      <alignment horizontal="left"/>
    </xf>
    <xf numFmtId="0" fontId="31" fillId="8" borderId="15" xfId="0" applyFont="1" applyFill="1" applyBorder="1" applyAlignment="1">
      <alignment horizontal="center" wrapText="1"/>
    </xf>
    <xf numFmtId="0" fontId="31" fillId="0" borderId="22" xfId="0" applyFont="1" applyBorder="1" applyAlignment="1">
      <alignment horizontal="center" wrapText="1"/>
    </xf>
    <xf numFmtId="0" fontId="31" fillId="0" borderId="17" xfId="0" applyFont="1" applyBorder="1" applyAlignment="1">
      <alignment wrapText="1"/>
    </xf>
    <xf numFmtId="0" fontId="31" fillId="0" borderId="16" xfId="0" applyFont="1" applyBorder="1" applyAlignment="1">
      <alignment horizontal="center" wrapText="1"/>
    </xf>
    <xf numFmtId="0" fontId="5" fillId="0" borderId="13" xfId="0" applyFont="1" applyBorder="1" applyAlignment="1">
      <alignment horizontal="left"/>
    </xf>
    <xf numFmtId="0" fontId="31" fillId="0" borderId="18" xfId="0" applyFont="1" applyBorder="1" applyAlignment="1">
      <alignment horizontal="center" wrapText="1"/>
    </xf>
    <xf numFmtId="0" fontId="31" fillId="0" borderId="28" xfId="0" applyFont="1" applyBorder="1" applyAlignment="1">
      <alignment wrapText="1"/>
    </xf>
    <xf numFmtId="0" fontId="5" fillId="0" borderId="17" xfId="0" applyFont="1" applyBorder="1" applyAlignment="1">
      <alignment horizontal="center"/>
    </xf>
    <xf numFmtId="0" fontId="5" fillId="0" borderId="35" xfId="0" applyFont="1" applyBorder="1" applyAlignment="1">
      <alignment horizontal="center"/>
    </xf>
    <xf numFmtId="0" fontId="31" fillId="0" borderId="17" xfId="0" applyFont="1" applyBorder="1" applyAlignment="1">
      <alignment horizontal="center" wrapText="1"/>
    </xf>
    <xf numFmtId="0" fontId="5" fillId="0" borderId="19" xfId="0" applyFont="1" applyBorder="1" applyAlignment="1">
      <alignment horizontal="center"/>
    </xf>
    <xf numFmtId="0" fontId="5" fillId="0" borderId="14" xfId="0" applyFont="1" applyBorder="1" applyAlignment="1">
      <alignment horizontal="center"/>
    </xf>
    <xf numFmtId="0" fontId="31" fillId="0" borderId="14" xfId="0" applyFont="1" applyBorder="1" applyAlignment="1">
      <alignment horizontal="center" wrapText="1"/>
    </xf>
    <xf numFmtId="0" fontId="5" fillId="0" borderId="13" xfId="0" applyFont="1" applyBorder="1" applyAlignment="1">
      <alignment horizontal="center" wrapText="1"/>
    </xf>
    <xf numFmtId="0" fontId="55" fillId="0" borderId="13" xfId="0" applyFont="1" applyBorder="1" applyAlignment="1">
      <alignment horizontal="center" wrapText="1"/>
    </xf>
    <xf numFmtId="0" fontId="31" fillId="0" borderId="29" xfId="0" applyFont="1" applyBorder="1" applyAlignment="1">
      <alignment horizontal="center" wrapText="1"/>
    </xf>
    <xf numFmtId="0" fontId="31" fillId="0" borderId="16" xfId="0" applyFont="1" applyBorder="1" applyAlignment="1">
      <alignment horizontal="center" vertical="center" wrapText="1"/>
    </xf>
    <xf numFmtId="0" fontId="31" fillId="8" borderId="37" xfId="0" applyFont="1" applyFill="1" applyBorder="1" applyAlignment="1">
      <alignment horizontal="center" vertical="center" wrapText="1"/>
    </xf>
    <xf numFmtId="0" fontId="31" fillId="8" borderId="17"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8" borderId="23" xfId="0" applyFont="1" applyFill="1" applyBorder="1" applyAlignment="1">
      <alignment horizontal="center" wrapText="1"/>
    </xf>
    <xf numFmtId="0" fontId="31" fillId="0" borderId="22" xfId="0" applyFont="1" applyBorder="1" applyAlignment="1">
      <alignment wrapText="1"/>
    </xf>
    <xf numFmtId="0" fontId="31" fillId="33" borderId="9" xfId="0" applyFont="1" applyFill="1" applyBorder="1" applyAlignment="1">
      <alignment horizontal="center" wrapText="1"/>
    </xf>
    <xf numFmtId="0" fontId="31" fillId="0" borderId="15" xfId="0" applyFont="1" applyBorder="1" applyAlignment="1">
      <alignment horizontal="center" vertical="center" wrapText="1"/>
    </xf>
    <xf numFmtId="0" fontId="31" fillId="0" borderId="9" xfId="0" applyFont="1" applyBorder="1" applyAlignment="1">
      <alignment wrapText="1"/>
    </xf>
    <xf numFmtId="0" fontId="57" fillId="0" borderId="25" xfId="0" applyFont="1" applyBorder="1" applyAlignment="1">
      <alignment horizontal="center" wrapText="1"/>
    </xf>
    <xf numFmtId="0" fontId="31" fillId="0" borderId="26" xfId="0" applyFont="1" applyBorder="1" applyAlignment="1">
      <alignment horizontal="center" wrapText="1"/>
    </xf>
    <xf numFmtId="0" fontId="48" fillId="0" borderId="14" xfId="0" applyFont="1" applyBorder="1" applyAlignment="1">
      <alignment horizontal="center" wrapText="1"/>
    </xf>
    <xf numFmtId="0" fontId="57" fillId="0" borderId="36" xfId="0" applyFont="1" applyBorder="1" applyAlignment="1">
      <alignment horizontal="center" wrapText="1"/>
    </xf>
    <xf numFmtId="0" fontId="55" fillId="0" borderId="36" xfId="0" applyFont="1" applyBorder="1" applyAlignment="1">
      <alignment horizontal="center" wrapText="1"/>
    </xf>
    <xf numFmtId="0" fontId="57" fillId="0" borderId="16" xfId="0" applyFont="1" applyBorder="1" applyAlignment="1">
      <alignment horizontal="center" wrapText="1"/>
    </xf>
    <xf numFmtId="0" fontId="48" fillId="10" borderId="13" xfId="0" applyFont="1" applyFill="1" applyBorder="1"/>
    <xf numFmtId="0" fontId="43" fillId="10" borderId="17" xfId="0" applyFont="1" applyFill="1" applyBorder="1"/>
    <xf numFmtId="0" fontId="48" fillId="10" borderId="17" xfId="0" applyFont="1" applyFill="1" applyBorder="1"/>
    <xf numFmtId="0" fontId="48" fillId="10" borderId="6" xfId="0" applyFont="1" applyFill="1" applyBorder="1"/>
    <xf numFmtId="0" fontId="48" fillId="0" borderId="8" xfId="0" applyFont="1" applyBorder="1" applyAlignment="1">
      <alignment horizontal="center"/>
    </xf>
    <xf numFmtId="0" fontId="48" fillId="10" borderId="14" xfId="0" applyFont="1" applyFill="1" applyBorder="1"/>
    <xf numFmtId="0" fontId="43" fillId="10" borderId="28" xfId="0" applyFont="1" applyFill="1" applyBorder="1" applyAlignment="1">
      <alignment horizontal="center"/>
    </xf>
    <xf numFmtId="0" fontId="48" fillId="10" borderId="28" xfId="0" applyFont="1" applyFill="1" applyBorder="1" applyAlignment="1">
      <alignment horizontal="center"/>
    </xf>
    <xf numFmtId="0" fontId="48" fillId="10" borderId="19" xfId="0" applyFont="1" applyFill="1" applyBorder="1" applyAlignment="1">
      <alignment horizontal="center"/>
    </xf>
    <xf numFmtId="0" fontId="48" fillId="10" borderId="15" xfId="0" applyFont="1" applyFill="1" applyBorder="1"/>
    <xf numFmtId="0" fontId="48" fillId="0" borderId="9" xfId="0" applyFont="1" applyBorder="1" applyAlignment="1">
      <alignment horizontal="center"/>
    </xf>
    <xf numFmtId="0" fontId="17" fillId="10" borderId="29" xfId="0" applyFont="1" applyFill="1" applyBorder="1"/>
    <xf numFmtId="0" fontId="43" fillId="10" borderId="13" xfId="0" applyFont="1" applyFill="1" applyBorder="1" applyAlignment="1">
      <alignment horizontal="center"/>
    </xf>
    <xf numFmtId="0" fontId="17" fillId="10" borderId="17" xfId="0" applyFont="1" applyFill="1" applyBorder="1" applyAlignment="1">
      <alignment horizontal="center"/>
    </xf>
    <xf numFmtId="0" fontId="17" fillId="10" borderId="19" xfId="0" applyFont="1" applyFill="1" applyBorder="1" applyAlignment="1">
      <alignment horizontal="center"/>
    </xf>
    <xf numFmtId="0" fontId="43" fillId="10" borderId="14" xfId="0" applyFont="1" applyFill="1" applyBorder="1" applyAlignment="1">
      <alignment horizontal="center"/>
    </xf>
    <xf numFmtId="0" fontId="17" fillId="10" borderId="14" xfId="0" applyFont="1" applyFill="1" applyBorder="1" applyAlignment="1">
      <alignment horizontal="center"/>
    </xf>
    <xf numFmtId="0" fontId="43" fillId="10" borderId="19" xfId="0" applyFont="1" applyFill="1" applyBorder="1" applyAlignment="1">
      <alignment horizontal="center"/>
    </xf>
    <xf numFmtId="0" fontId="48" fillId="0" borderId="15" xfId="0" applyFont="1" applyBorder="1"/>
    <xf numFmtId="0" fontId="48" fillId="10" borderId="29" xfId="0" applyFont="1" applyFill="1" applyBorder="1"/>
    <xf numFmtId="0" fontId="17" fillId="10" borderId="28" xfId="0" applyFont="1" applyFill="1" applyBorder="1" applyAlignment="1">
      <alignment horizontal="center"/>
    </xf>
    <xf numFmtId="0" fontId="17" fillId="10" borderId="8" xfId="0" applyFont="1" applyFill="1" applyBorder="1" applyAlignment="1">
      <alignment horizontal="center"/>
    </xf>
    <xf numFmtId="0" fontId="17" fillId="10" borderId="9" xfId="0" applyFont="1" applyFill="1" applyBorder="1" applyAlignment="1">
      <alignment horizontal="center"/>
    </xf>
    <xf numFmtId="0" fontId="17" fillId="10" borderId="15" xfId="0" applyFont="1" applyFill="1" applyBorder="1" applyAlignment="1">
      <alignment horizontal="center"/>
    </xf>
    <xf numFmtId="0" fontId="43" fillId="10" borderId="29" xfId="0" applyFont="1" applyFill="1" applyBorder="1"/>
    <xf numFmtId="0" fontId="46" fillId="10" borderId="15" xfId="0" applyFont="1" applyFill="1" applyBorder="1"/>
    <xf numFmtId="0" fontId="17" fillId="10" borderId="15" xfId="0" applyFont="1" applyFill="1" applyBorder="1"/>
    <xf numFmtId="0" fontId="48" fillId="10" borderId="9" xfId="0" applyFont="1" applyFill="1" applyBorder="1" applyAlignment="1">
      <alignment horizontal="center"/>
    </xf>
    <xf numFmtId="0" fontId="48" fillId="10" borderId="15" xfId="0" applyFont="1" applyFill="1" applyBorder="1" applyAlignment="1">
      <alignment horizontal="center"/>
    </xf>
    <xf numFmtId="0" fontId="17" fillId="10" borderId="15" xfId="0" applyFont="1" applyFill="1" applyBorder="1" applyAlignment="1">
      <alignment wrapText="1"/>
    </xf>
    <xf numFmtId="0" fontId="17" fillId="10" borderId="9" xfId="0" applyFont="1" applyFill="1" applyBorder="1" applyAlignment="1">
      <alignment wrapText="1"/>
    </xf>
    <xf numFmtId="0" fontId="17" fillId="10" borderId="15" xfId="0" applyFont="1" applyFill="1" applyBorder="1" applyAlignment="1">
      <alignment horizontal="center" wrapText="1"/>
    </xf>
    <xf numFmtId="0" fontId="56" fillId="0" borderId="13" xfId="0" applyFont="1" applyBorder="1" applyAlignment="1">
      <alignment horizontal="center" wrapText="1"/>
    </xf>
    <xf numFmtId="0" fontId="59" fillId="0" borderId="13" xfId="0" applyFont="1" applyBorder="1" applyAlignment="1">
      <alignment horizontal="center" wrapText="1"/>
    </xf>
    <xf numFmtId="0" fontId="31" fillId="0" borderId="23" xfId="0" applyFont="1" applyBorder="1" applyAlignment="1">
      <alignment horizontal="center" wrapText="1"/>
    </xf>
    <xf numFmtId="0" fontId="57" fillId="0" borderId="27" xfId="0" applyFont="1" applyBorder="1" applyAlignment="1">
      <alignment horizontal="center" wrapText="1"/>
    </xf>
    <xf numFmtId="0" fontId="31" fillId="34" borderId="15" xfId="0" applyFont="1" applyFill="1" applyBorder="1" applyAlignment="1">
      <alignment horizontal="center" wrapText="1"/>
    </xf>
    <xf numFmtId="0" fontId="31" fillId="35" borderId="15" xfId="0" applyFont="1" applyFill="1" applyBorder="1" applyAlignment="1">
      <alignment horizontal="center" wrapText="1"/>
    </xf>
    <xf numFmtId="0" fontId="31" fillId="36" borderId="15" xfId="0" applyFont="1" applyFill="1" applyBorder="1" applyAlignment="1">
      <alignment horizontal="center" wrapText="1"/>
    </xf>
    <xf numFmtId="0" fontId="31" fillId="36" borderId="7" xfId="0" applyFont="1" applyFill="1" applyBorder="1" applyAlignment="1">
      <alignment horizontal="center" wrapText="1"/>
    </xf>
    <xf numFmtId="0" fontId="31" fillId="36" borderId="22" xfId="0" applyFont="1" applyFill="1" applyBorder="1" applyAlignment="1">
      <alignment horizontal="center" wrapText="1"/>
    </xf>
    <xf numFmtId="0" fontId="59" fillId="0" borderId="15" xfId="0" applyFont="1" applyBorder="1" applyAlignment="1">
      <alignment horizontal="center" wrapText="1"/>
    </xf>
    <xf numFmtId="0" fontId="31" fillId="0" borderId="37" xfId="0" applyFont="1" applyBorder="1" applyAlignment="1">
      <alignment horizontal="center" wrapText="1"/>
    </xf>
    <xf numFmtId="0" fontId="31" fillId="35" borderId="14" xfId="0" applyFont="1" applyFill="1" applyBorder="1" applyAlignment="1">
      <alignment horizontal="center" wrapText="1"/>
    </xf>
    <xf numFmtId="0" fontId="31" fillId="36" borderId="13" xfId="0" applyFont="1" applyFill="1" applyBorder="1" applyAlignment="1">
      <alignment horizontal="center" wrapText="1"/>
    </xf>
    <xf numFmtId="0" fontId="31" fillId="35" borderId="13" xfId="0" applyFont="1" applyFill="1" applyBorder="1" applyAlignment="1">
      <alignment horizontal="center" wrapText="1"/>
    </xf>
    <xf numFmtId="0" fontId="31" fillId="34" borderId="13" xfId="0" applyFont="1" applyFill="1" applyBorder="1" applyAlignment="1">
      <alignment horizontal="center" wrapText="1"/>
    </xf>
    <xf numFmtId="0" fontId="31" fillId="0" borderId="8" xfId="0" applyFont="1" applyBorder="1" applyAlignment="1">
      <alignment wrapText="1"/>
    </xf>
    <xf numFmtId="0" fontId="31" fillId="0" borderId="0" xfId="0" applyFont="1" applyAlignment="1">
      <alignment horizontal="right" wrapText="1"/>
    </xf>
    <xf numFmtId="0" fontId="5" fillId="0" borderId="16" xfId="0" applyFont="1" applyBorder="1" applyAlignment="1">
      <alignment horizontal="center"/>
    </xf>
    <xf numFmtId="0" fontId="57" fillId="0" borderId="7" xfId="0" applyFont="1" applyBorder="1" applyAlignment="1">
      <alignment horizontal="center" wrapText="1"/>
    </xf>
    <xf numFmtId="0" fontId="31" fillId="0" borderId="35" xfId="0" applyFont="1" applyBorder="1" applyAlignment="1">
      <alignment horizontal="center"/>
    </xf>
    <xf numFmtId="0" fontId="31" fillId="0" borderId="3" xfId="0" applyFont="1" applyBorder="1" applyAlignment="1">
      <alignment horizontal="center"/>
    </xf>
    <xf numFmtId="0" fontId="31" fillId="0" borderId="33" xfId="0" applyFont="1" applyBorder="1" applyAlignment="1">
      <alignment horizontal="center"/>
    </xf>
    <xf numFmtId="0" fontId="31" fillId="0" borderId="34" xfId="0" applyFont="1" applyBorder="1" applyAlignment="1">
      <alignment horizontal="center"/>
    </xf>
    <xf numFmtId="0" fontId="31" fillId="0" borderId="18" xfId="0" applyFont="1" applyBorder="1" applyAlignment="1">
      <alignment horizontal="center"/>
    </xf>
    <xf numFmtId="0" fontId="60" fillId="0" borderId="0" xfId="0" applyFont="1"/>
    <xf numFmtId="0" fontId="60" fillId="0" borderId="0" xfId="0" applyFont="1" applyAlignment="1">
      <alignment wrapText="1"/>
    </xf>
    <xf numFmtId="0" fontId="55" fillId="0" borderId="17" xfId="0" applyFont="1" applyBorder="1" applyAlignment="1">
      <alignment horizontal="center"/>
    </xf>
    <xf numFmtId="0" fontId="31" fillId="0" borderId="19" xfId="0" applyFont="1" applyBorder="1" applyAlignment="1">
      <alignment horizontal="center"/>
    </xf>
    <xf numFmtId="0" fontId="31" fillId="0" borderId="29" xfId="0" applyFont="1" applyBorder="1" applyAlignment="1">
      <alignment horizontal="center"/>
    </xf>
    <xf numFmtId="0" fontId="61" fillId="0" borderId="17" xfId="0" applyFont="1" applyBorder="1" applyAlignment="1">
      <alignment horizontal="center"/>
    </xf>
    <xf numFmtId="0" fontId="31" fillId="0" borderId="8" xfId="0" applyFont="1" applyBorder="1" applyAlignment="1">
      <alignment horizontal="center"/>
    </xf>
    <xf numFmtId="0" fontId="48" fillId="0" borderId="4" xfId="0" applyFont="1" applyBorder="1"/>
    <xf numFmtId="0" fontId="48" fillId="0" borderId="29" xfId="0" applyFont="1" applyBorder="1" applyAlignment="1">
      <alignment horizontal="center"/>
    </xf>
    <xf numFmtId="0" fontId="61" fillId="0" borderId="19" xfId="0" applyFont="1" applyBorder="1" applyAlignment="1">
      <alignment horizontal="center"/>
    </xf>
    <xf numFmtId="0" fontId="48" fillId="0" borderId="24" xfId="0" applyFont="1" applyBorder="1"/>
    <xf numFmtId="0" fontId="31" fillId="0" borderId="28" xfId="0" applyFont="1" applyBorder="1" applyAlignment="1">
      <alignment horizontal="center"/>
    </xf>
    <xf numFmtId="0" fontId="48" fillId="0" borderId="33" xfId="0" applyFont="1" applyBorder="1"/>
    <xf numFmtId="0" fontId="61" fillId="0" borderId="13" xfId="0" applyFont="1" applyBorder="1" applyAlignment="1">
      <alignment horizontal="center"/>
    </xf>
    <xf numFmtId="0" fontId="48" fillId="0" borderId="7" xfId="0" applyFont="1" applyBorder="1" applyAlignment="1">
      <alignment horizontal="center" wrapText="1"/>
    </xf>
    <xf numFmtId="0" fontId="55" fillId="0" borderId="0" xfId="0" applyFont="1" applyAlignment="1">
      <alignment horizontal="center" wrapText="1"/>
    </xf>
    <xf numFmtId="0" fontId="55" fillId="0" borderId="15" xfId="0" applyFont="1" applyBorder="1" applyAlignment="1">
      <alignment wrapText="1"/>
    </xf>
    <xf numFmtId="0" fontId="31" fillId="0" borderId="14" xfId="0" applyFont="1" applyBorder="1"/>
    <xf numFmtId="0" fontId="31" fillId="0" borderId="19" xfId="0" applyFont="1" applyBorder="1"/>
    <xf numFmtId="0" fontId="48" fillId="0" borderId="13" xfId="0" applyFont="1" applyBorder="1" applyAlignment="1">
      <alignment horizontal="center" wrapText="1"/>
    </xf>
    <xf numFmtId="0" fontId="48" fillId="0" borderId="8" xfId="0" applyFont="1" applyBorder="1" applyAlignment="1">
      <alignment horizontal="center" wrapText="1"/>
    </xf>
    <xf numFmtId="0" fontId="55" fillId="0" borderId="8" xfId="0" applyFont="1" applyBorder="1" applyAlignment="1">
      <alignment horizontal="center" wrapText="1"/>
    </xf>
    <xf numFmtId="0" fontId="31" fillId="37" borderId="9" xfId="0" applyFont="1" applyFill="1" applyBorder="1" applyAlignment="1">
      <alignment horizontal="center" wrapText="1"/>
    </xf>
    <xf numFmtId="0" fontId="31" fillId="37" borderId="8" xfId="0" applyFont="1" applyFill="1" applyBorder="1" applyAlignment="1">
      <alignment horizontal="center" wrapText="1"/>
    </xf>
    <xf numFmtId="0" fontId="62" fillId="0" borderId="0" xfId="0" applyFont="1" applyAlignment="1">
      <alignment horizontal="center" wrapText="1"/>
    </xf>
    <xf numFmtId="0" fontId="31" fillId="0" borderId="9" xfId="0" applyFont="1" applyBorder="1" applyAlignment="1">
      <alignment horizontal="center" vertical="center" wrapText="1"/>
    </xf>
    <xf numFmtId="0" fontId="16" fillId="0" borderId="0" xfId="0" applyFont="1" applyFill="1" applyAlignment="1">
      <alignment vertical="center"/>
    </xf>
    <xf numFmtId="0" fontId="49" fillId="0" borderId="8" xfId="0" applyFont="1" applyFill="1" applyBorder="1" applyAlignment="1">
      <alignment vertical="center"/>
    </xf>
    <xf numFmtId="0" fontId="17" fillId="0" borderId="8" xfId="0" applyFont="1" applyFill="1" applyBorder="1" applyAlignment="1">
      <alignment vertical="center"/>
    </xf>
    <xf numFmtId="0" fontId="15" fillId="0" borderId="13" xfId="0" applyFont="1" applyFill="1" applyBorder="1" applyAlignment="1">
      <alignment horizontal="center" wrapText="1"/>
    </xf>
    <xf numFmtId="0" fontId="15" fillId="0" borderId="0" xfId="0" applyFont="1" applyFill="1" applyAlignment="1">
      <alignment wrapText="1"/>
    </xf>
    <xf numFmtId="0" fontId="15" fillId="0" borderId="13" xfId="0" applyFont="1" applyFill="1" applyBorder="1" applyAlignment="1">
      <alignment wrapText="1"/>
    </xf>
    <xf numFmtId="0" fontId="47" fillId="0" borderId="8" xfId="0" applyFont="1" applyBorder="1"/>
    <xf numFmtId="0" fontId="47" fillId="0" borderId="6" xfId="0" applyFont="1" applyBorder="1"/>
    <xf numFmtId="0" fontId="31" fillId="0" borderId="0" xfId="0" applyFont="1"/>
    <xf numFmtId="0" fontId="63" fillId="0" borderId="0" xfId="0" applyFont="1"/>
    <xf numFmtId="0" fontId="31" fillId="37" borderId="9" xfId="0" applyFont="1" applyFill="1" applyBorder="1"/>
    <xf numFmtId="0" fontId="31" fillId="22" borderId="15" xfId="0" applyFont="1" applyFill="1" applyBorder="1"/>
    <xf numFmtId="0" fontId="47" fillId="0" borderId="9" xfId="0" applyFont="1" applyBorder="1"/>
    <xf numFmtId="0" fontId="47" fillId="0" borderId="15" xfId="0" applyFont="1" applyBorder="1"/>
    <xf numFmtId="0" fontId="31" fillId="0" borderId="9" xfId="0" applyFont="1" applyBorder="1"/>
    <xf numFmtId="0" fontId="28" fillId="0" borderId="0" xfId="0" applyFont="1"/>
    <xf numFmtId="0" fontId="2" fillId="7" borderId="20" xfId="0" applyFont="1" applyFill="1" applyBorder="1" applyAlignment="1">
      <alignment wrapText="1"/>
    </xf>
    <xf numFmtId="0" fontId="30" fillId="0" borderId="17" xfId="0" applyFont="1" applyBorder="1" applyAlignment="1">
      <alignment horizontal="center" vertical="center"/>
    </xf>
    <xf numFmtId="0" fontId="1" fillId="0" borderId="8" xfId="0" applyFont="1" applyBorder="1" applyAlignment="1">
      <alignment horizontal="center"/>
    </xf>
    <xf numFmtId="0" fontId="30" fillId="16" borderId="8" xfId="0" applyFont="1" applyFill="1" applyBorder="1" applyAlignment="1">
      <alignment horizontal="center" vertical="center"/>
    </xf>
    <xf numFmtId="0" fontId="0" fillId="13" borderId="8" xfId="0" applyFill="1" applyBorder="1"/>
    <xf numFmtId="0" fontId="0" fillId="5" borderId="8" xfId="0" applyFont="1" applyFill="1" applyBorder="1"/>
    <xf numFmtId="0" fontId="0" fillId="18" borderId="8" xfId="0" applyFill="1" applyBorder="1"/>
    <xf numFmtId="0" fontId="0" fillId="31" borderId="8" xfId="0" applyFill="1" applyBorder="1"/>
    <xf numFmtId="0" fontId="5" fillId="13" borderId="8" xfId="0" applyFont="1" applyFill="1" applyBorder="1"/>
    <xf numFmtId="0" fontId="30" fillId="38" borderId="8" xfId="0" applyFont="1" applyFill="1" applyBorder="1" applyAlignment="1">
      <alignment horizontal="center"/>
    </xf>
    <xf numFmtId="0" fontId="10" fillId="0" borderId="23" xfId="0" applyFont="1" applyBorder="1" applyAlignment="1">
      <alignment vertical="center" wrapText="1"/>
    </xf>
    <xf numFmtId="0" fontId="10" fillId="0" borderId="0" xfId="0" applyFont="1" applyBorder="1" applyAlignment="1">
      <alignment vertical="center" wrapText="1"/>
    </xf>
    <xf numFmtId="0" fontId="59" fillId="0" borderId="17" xfId="0" applyFont="1" applyBorder="1" applyAlignment="1">
      <alignment horizontal="center" wrapText="1"/>
    </xf>
    <xf numFmtId="0" fontId="0" fillId="9" borderId="8" xfId="0" applyFont="1" applyFill="1" applyBorder="1"/>
    <xf numFmtId="0" fontId="0" fillId="0" borderId="6" xfId="0" applyBorder="1" applyAlignment="1">
      <alignment horizontal="center"/>
    </xf>
    <xf numFmtId="0" fontId="0" fillId="0" borderId="6" xfId="0" applyBorder="1"/>
    <xf numFmtId="0" fontId="30" fillId="0" borderId="18" xfId="0" applyFont="1" applyFill="1" applyBorder="1" applyAlignment="1">
      <alignment horizontal="center" vertical="center"/>
    </xf>
    <xf numFmtId="0" fontId="1" fillId="0" borderId="14" xfId="0" applyFont="1" applyBorder="1" applyAlignment="1">
      <alignment horizontal="center" vertical="center"/>
    </xf>
    <xf numFmtId="0" fontId="1" fillId="0" borderId="8" xfId="0" applyFont="1" applyBorder="1" applyAlignment="1">
      <alignment horizontal="center" vertical="center"/>
    </xf>
    <xf numFmtId="0" fontId="0" fillId="31" borderId="8" xfId="0" applyFont="1" applyFill="1" applyBorder="1"/>
    <xf numFmtId="0" fontId="0" fillId="25" borderId="8" xfId="0" applyFill="1" applyBorder="1" applyAlignment="1">
      <alignment horizontal="center"/>
    </xf>
    <xf numFmtId="0" fontId="15" fillId="0" borderId="8" xfId="0" applyFont="1" applyBorder="1" applyAlignment="1">
      <alignment horizontal="center" vertical="center"/>
    </xf>
    <xf numFmtId="0" fontId="15" fillId="0" borderId="8" xfId="0" applyFont="1" applyFill="1" applyBorder="1" applyAlignment="1">
      <alignment horizontal="center" vertical="center"/>
    </xf>
    <xf numFmtId="0" fontId="30" fillId="0" borderId="0" xfId="0" applyFont="1" applyAlignment="1">
      <alignment vertical="center"/>
    </xf>
    <xf numFmtId="0" fontId="15" fillId="0" borderId="0" xfId="0" applyFont="1" applyFill="1" applyBorder="1" applyAlignment="1">
      <alignment horizontal="center" wrapText="1"/>
    </xf>
    <xf numFmtId="0" fontId="18" fillId="0" borderId="0" xfId="0" applyFont="1" applyFill="1" applyBorder="1" applyAlignment="1">
      <alignment horizontal="center" vertical="center" wrapText="1"/>
    </xf>
    <xf numFmtId="0" fontId="41" fillId="0" borderId="0" xfId="0" applyFont="1" applyFill="1" applyBorder="1" applyAlignment="1">
      <alignment wrapText="1"/>
    </xf>
    <xf numFmtId="0" fontId="32" fillId="26" borderId="8" xfId="0" applyFont="1" applyFill="1" applyBorder="1" applyAlignment="1">
      <alignment horizontal="center" vertical="center"/>
    </xf>
    <xf numFmtId="0" fontId="30" fillId="0" borderId="0" xfId="0" applyFont="1" applyFill="1" applyBorder="1" applyAlignment="1">
      <alignment vertical="center"/>
    </xf>
    <xf numFmtId="0" fontId="15" fillId="0" borderId="8" xfId="0" applyFont="1" applyFill="1" applyBorder="1" applyAlignment="1">
      <alignment horizontal="center" wrapText="1"/>
    </xf>
    <xf numFmtId="0" fontId="31" fillId="6" borderId="9" xfId="0" applyFont="1" applyFill="1" applyBorder="1" applyAlignment="1">
      <alignment horizontal="center" wrapText="1"/>
    </xf>
    <xf numFmtId="0" fontId="31" fillId="6" borderId="8" xfId="0" applyFont="1" applyFill="1" applyBorder="1" applyAlignment="1">
      <alignment horizontal="center" wrapText="1"/>
    </xf>
    <xf numFmtId="0" fontId="64" fillId="8" borderId="13" xfId="0" applyFont="1" applyFill="1" applyBorder="1" applyAlignment="1">
      <alignment horizontal="center" vertical="center" wrapText="1"/>
    </xf>
    <xf numFmtId="0" fontId="64" fillId="0" borderId="14" xfId="0" applyFont="1" applyBorder="1" applyAlignment="1">
      <alignment horizontal="center" vertical="center" wrapText="1"/>
    </xf>
    <xf numFmtId="0" fontId="5" fillId="8" borderId="16" xfId="0" applyFont="1" applyFill="1" applyBorder="1" applyAlignment="1">
      <alignment horizontal="center"/>
    </xf>
    <xf numFmtId="0" fontId="64" fillId="0" borderId="9" xfId="0" applyFont="1" applyBorder="1" applyAlignment="1">
      <alignment wrapText="1"/>
    </xf>
    <xf numFmtId="0" fontId="64" fillId="37" borderId="9" xfId="0" applyFont="1" applyFill="1" applyBorder="1" applyAlignment="1">
      <alignment horizontal="center" wrapText="1"/>
    </xf>
    <xf numFmtId="0" fontId="64" fillId="37" borderId="8" xfId="0" applyFont="1" applyFill="1" applyBorder="1" applyAlignment="1">
      <alignment horizontal="center" wrapText="1"/>
    </xf>
    <xf numFmtId="0" fontId="0" fillId="6" borderId="8" xfId="0" applyFill="1" applyBorder="1"/>
    <xf numFmtId="0" fontId="31" fillId="0" borderId="9" xfId="0" applyFont="1" applyFill="1" applyBorder="1" applyAlignment="1">
      <alignment horizontal="center" wrapText="1"/>
    </xf>
    <xf numFmtId="0" fontId="31" fillId="0" borderId="0" xfId="0" applyFont="1" applyFill="1" applyBorder="1" applyAlignment="1">
      <alignment horizontal="center" wrapText="1"/>
    </xf>
    <xf numFmtId="0" fontId="15" fillId="0" borderId="8" xfId="0" applyFont="1" applyFill="1" applyBorder="1" applyAlignment="1">
      <alignment horizontal="left" wrapText="1"/>
    </xf>
    <xf numFmtId="0" fontId="24" fillId="0" borderId="0" xfId="0" applyFont="1" applyFill="1" applyBorder="1" applyAlignment="1">
      <alignment horizontal="left" wrapText="1"/>
    </xf>
    <xf numFmtId="0" fontId="55" fillId="0" borderId="8" xfId="0" applyFont="1" applyBorder="1" applyAlignment="1">
      <alignment wrapText="1"/>
    </xf>
    <xf numFmtId="0" fontId="0" fillId="39" borderId="8" xfId="0" applyFill="1" applyBorder="1"/>
    <xf numFmtId="0" fontId="17" fillId="0" borderId="14" xfId="0" applyFont="1" applyBorder="1"/>
    <xf numFmtId="0" fontId="15" fillId="0" borderId="8" xfId="0" applyFont="1" applyBorder="1"/>
    <xf numFmtId="0" fontId="31" fillId="0" borderId="8" xfId="0" applyFont="1" applyBorder="1"/>
    <xf numFmtId="0" fontId="15" fillId="0" borderId="14" xfId="0" applyFont="1" applyFill="1" applyBorder="1" applyAlignment="1">
      <alignment horizontal="center" vertical="center"/>
    </xf>
    <xf numFmtId="0" fontId="28" fillId="0" borderId="14" xfId="0" applyFont="1" applyFill="1" applyBorder="1" applyAlignment="1">
      <alignment horizontal="center" vertical="center"/>
    </xf>
    <xf numFmtId="0" fontId="15" fillId="0" borderId="0" xfId="0" applyFont="1" applyBorder="1" applyAlignment="1">
      <alignment wrapText="1"/>
    </xf>
    <xf numFmtId="0" fontId="64" fillId="0" borderId="13" xfId="0" applyFont="1" applyFill="1" applyBorder="1" applyAlignment="1">
      <alignment horizontal="center" wrapText="1"/>
    </xf>
    <xf numFmtId="0" fontId="5" fillId="0" borderId="13" xfId="0" applyFont="1" applyFill="1" applyBorder="1" applyAlignment="1">
      <alignment horizontal="center"/>
    </xf>
    <xf numFmtId="0" fontId="31" fillId="0" borderId="13" xfId="0" applyFont="1" applyFill="1" applyBorder="1" applyAlignment="1">
      <alignment horizontal="center" vertical="center" wrapText="1"/>
    </xf>
    <xf numFmtId="0" fontId="31" fillId="0" borderId="13" xfId="0" applyFont="1" applyFill="1" applyBorder="1" applyAlignment="1">
      <alignment horizontal="center" wrapText="1"/>
    </xf>
    <xf numFmtId="0" fontId="64" fillId="0" borderId="13" xfId="0" applyFont="1" applyFill="1" applyBorder="1" applyAlignment="1">
      <alignment horizontal="center" vertical="center" wrapText="1"/>
    </xf>
    <xf numFmtId="0" fontId="22" fillId="8" borderId="8" xfId="0" applyFont="1" applyFill="1" applyBorder="1" applyAlignment="1">
      <alignment wrapText="1"/>
    </xf>
    <xf numFmtId="0" fontId="0" fillId="12" borderId="8" xfId="0" applyFill="1" applyBorder="1"/>
    <xf numFmtId="0" fontId="31" fillId="0" borderId="8" xfId="0" applyFont="1" applyFill="1" applyBorder="1" applyAlignment="1">
      <alignment horizontal="center" wrapText="1"/>
    </xf>
    <xf numFmtId="0" fontId="0" fillId="2" borderId="8" xfId="0" applyFill="1" applyBorder="1"/>
    <xf numFmtId="0" fontId="0" fillId="0" borderId="0" xfId="0" applyFont="1" applyFill="1" applyBorder="1"/>
    <xf numFmtId="0" fontId="0" fillId="0" borderId="0" xfId="0" applyFont="1" applyFill="1" applyBorder="1" applyAlignment="1">
      <alignment horizontal="center" vertical="center"/>
    </xf>
    <xf numFmtId="0" fontId="2" fillId="7" borderId="24" xfId="0" applyFont="1" applyFill="1" applyBorder="1" applyAlignment="1">
      <alignment wrapText="1"/>
    </xf>
    <xf numFmtId="0" fontId="31" fillId="0" borderId="8" xfId="0" applyFont="1" applyFill="1" applyBorder="1" applyAlignment="1">
      <alignment horizontal="center" vertical="center" wrapText="1"/>
    </xf>
    <xf numFmtId="0" fontId="15" fillId="0" borderId="15" xfId="0" applyFont="1" applyFill="1" applyBorder="1" applyAlignment="1">
      <alignment horizontal="center" wrapText="1"/>
    </xf>
    <xf numFmtId="0" fontId="1" fillId="0" borderId="13" xfId="0" applyFont="1" applyFill="1" applyBorder="1" applyAlignment="1">
      <alignment horizontal="center"/>
    </xf>
    <xf numFmtId="0" fontId="0" fillId="0" borderId="12" xfId="0" applyBorder="1"/>
    <xf numFmtId="0" fontId="30" fillId="0" borderId="12" xfId="0" applyFont="1" applyFill="1" applyBorder="1" applyAlignment="1">
      <alignment horizontal="center"/>
    </xf>
    <xf numFmtId="0" fontId="5" fillId="0" borderId="0" xfId="0" applyFont="1" applyFill="1" applyAlignment="1">
      <alignment horizontal="center"/>
    </xf>
    <xf numFmtId="0" fontId="31" fillId="0" borderId="9" xfId="0" applyFont="1" applyFill="1" applyBorder="1" applyAlignment="1">
      <alignment wrapText="1"/>
    </xf>
    <xf numFmtId="0" fontId="32" fillId="0" borderId="0" xfId="0" applyFont="1" applyFill="1" applyBorder="1"/>
    <xf numFmtId="0" fontId="5" fillId="0" borderId="0" xfId="0" applyFont="1" applyFill="1" applyBorder="1"/>
    <xf numFmtId="0" fontId="31" fillId="0" borderId="0" xfId="0" applyFont="1" applyFill="1" applyAlignment="1">
      <alignment wrapText="1"/>
    </xf>
    <xf numFmtId="0" fontId="56" fillId="0" borderId="0" xfId="0" applyFont="1" applyFill="1" applyAlignment="1">
      <alignment horizontal="center" vertical="center" wrapText="1"/>
    </xf>
    <xf numFmtId="0" fontId="31" fillId="0" borderId="0" xfId="0" applyFont="1" applyFill="1" applyAlignment="1">
      <alignment horizontal="center" vertical="center" wrapText="1"/>
    </xf>
    <xf numFmtId="0" fontId="65" fillId="0" borderId="9" xfId="0" applyFont="1" applyBorder="1" applyAlignment="1">
      <alignment wrapText="1"/>
    </xf>
    <xf numFmtId="0" fontId="0" fillId="0" borderId="0" xfId="0" applyFont="1" applyAlignment="1">
      <alignment horizontal="left" vertical="top" wrapText="1"/>
    </xf>
    <xf numFmtId="0" fontId="4" fillId="3" borderId="0" xfId="0" applyFont="1" applyFill="1" applyAlignment="1">
      <alignment horizontal="left" vertical="center"/>
    </xf>
    <xf numFmtId="0" fontId="0" fillId="0" borderId="0" xfId="0" applyFont="1" applyFill="1" applyAlignment="1">
      <alignment horizontal="left" vertical="top" wrapText="1"/>
    </xf>
    <xf numFmtId="0" fontId="3" fillId="2" borderId="0" xfId="0" applyFont="1" applyFill="1" applyAlignment="1">
      <alignment horizontal="center" vertical="center"/>
    </xf>
    <xf numFmtId="0" fontId="37" fillId="13" borderId="0" xfId="0" applyFont="1" applyFill="1" applyAlignment="1">
      <alignment horizontal="left" vertical="center" wrapText="1"/>
    </xf>
    <xf numFmtId="0" fontId="38" fillId="26" borderId="0" xfId="0" applyFont="1" applyFill="1" applyAlignment="1">
      <alignment horizontal="center" vertical="center"/>
    </xf>
    <xf numFmtId="0" fontId="33" fillId="26" borderId="0" xfId="0" applyFont="1" applyFill="1" applyAlignment="1">
      <alignment horizontal="center" vertical="center" wrapText="1"/>
    </xf>
    <xf numFmtId="0" fontId="18" fillId="26" borderId="0" xfId="0" applyFont="1" applyFill="1" applyAlignment="1">
      <alignment horizontal="center" vertical="center" wrapText="1"/>
    </xf>
    <xf numFmtId="0" fontId="0" fillId="31" borderId="0" xfId="0" applyFill="1" applyBorder="1" applyAlignment="1">
      <alignment horizontal="center" vertical="center" wrapText="1"/>
    </xf>
    <xf numFmtId="0" fontId="0" fillId="13" borderId="0" xfId="0" applyFill="1" applyAlignment="1">
      <alignment horizontal="center" vertical="center" wrapText="1"/>
    </xf>
    <xf numFmtId="0" fontId="13" fillId="0" borderId="0" xfId="0" applyFont="1" applyFill="1" applyBorder="1" applyAlignment="1">
      <alignment horizontal="center" vertical="center" wrapText="1"/>
    </xf>
    <xf numFmtId="0" fontId="33" fillId="0" borderId="8" xfId="0" applyFont="1" applyFill="1" applyBorder="1" applyAlignment="1">
      <alignment horizontal="center" vertical="center"/>
    </xf>
    <xf numFmtId="0" fontId="18" fillId="26" borderId="7" xfId="0" applyFont="1" applyFill="1" applyBorder="1" applyAlignment="1">
      <alignment horizontal="center" vertical="center"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18" fillId="26" borderId="4" xfId="0" applyFont="1" applyFill="1" applyBorder="1" applyAlignment="1">
      <alignment horizontal="center" vertical="center" wrapText="1"/>
    </xf>
    <xf numFmtId="0" fontId="18" fillId="26" borderId="5" xfId="0" applyFont="1" applyFill="1" applyBorder="1" applyAlignment="1">
      <alignment horizontal="center" vertical="center" wrapText="1"/>
    </xf>
    <xf numFmtId="0" fontId="18" fillId="26" borderId="6" xfId="0" applyFont="1" applyFill="1" applyBorder="1" applyAlignment="1">
      <alignment horizontal="center" vertical="center" wrapText="1"/>
    </xf>
    <xf numFmtId="0" fontId="33" fillId="26" borderId="8" xfId="0" applyFont="1" applyFill="1" applyBorder="1" applyAlignment="1">
      <alignment horizontal="center"/>
    </xf>
    <xf numFmtId="0" fontId="34" fillId="26" borderId="8" xfId="0" applyFont="1" applyFill="1" applyBorder="1" applyAlignment="1">
      <alignment horizontal="center" wrapText="1"/>
    </xf>
    <xf numFmtId="0" fontId="33" fillId="26" borderId="5" xfId="0" applyFont="1" applyFill="1" applyBorder="1" applyAlignment="1">
      <alignment horizontal="center"/>
    </xf>
    <xf numFmtId="0" fontId="34" fillId="26" borderId="4" xfId="0" applyFont="1" applyFill="1" applyBorder="1" applyAlignment="1">
      <alignment horizontal="center" wrapText="1"/>
    </xf>
    <xf numFmtId="0" fontId="34" fillId="26" borderId="6" xfId="0" applyFont="1" applyFill="1" applyBorder="1" applyAlignment="1">
      <alignment horizontal="center" wrapText="1"/>
    </xf>
    <xf numFmtId="0" fontId="30" fillId="0" borderId="20" xfId="0" applyFont="1" applyBorder="1" applyAlignment="1">
      <alignment vertical="center"/>
    </xf>
    <xf numFmtId="0" fontId="30" fillId="0" borderId="0" xfId="0" applyFont="1" applyAlignment="1">
      <alignment vertical="center"/>
    </xf>
    <xf numFmtId="0" fontId="13" fillId="26" borderId="11" xfId="0" applyFont="1" applyFill="1" applyBorder="1" applyAlignment="1">
      <alignment horizontal="center" vertical="center" wrapText="1"/>
    </xf>
    <xf numFmtId="0" fontId="13" fillId="26" borderId="5" xfId="0" applyFont="1" applyFill="1" applyBorder="1" applyAlignment="1">
      <alignment horizontal="center" vertical="center" wrapText="1"/>
    </xf>
    <xf numFmtId="0" fontId="13" fillId="26" borderId="6" xfId="0" applyFont="1" applyFill="1" applyBorder="1" applyAlignment="1">
      <alignment horizontal="center" vertical="center" wrapText="1"/>
    </xf>
    <xf numFmtId="0" fontId="33" fillId="26" borderId="8" xfId="0" applyFont="1" applyFill="1" applyBorder="1" applyAlignment="1">
      <alignment horizontal="center" vertical="center"/>
    </xf>
    <xf numFmtId="0" fontId="40" fillId="28" borderId="4" xfId="0" applyFont="1" applyFill="1" applyBorder="1" applyAlignment="1">
      <alignment horizontal="center" vertical="center"/>
    </xf>
    <xf numFmtId="0" fontId="40" fillId="28" borderId="6" xfId="0" applyFont="1" applyFill="1" applyBorder="1" applyAlignment="1">
      <alignment horizontal="center" vertical="center"/>
    </xf>
    <xf numFmtId="0" fontId="13" fillId="0" borderId="0" xfId="0" applyFont="1" applyFill="1" applyBorder="1" applyAlignment="1">
      <alignment horizontal="center"/>
    </xf>
    <xf numFmtId="0" fontId="0" fillId="0" borderId="0" xfId="0" applyFill="1" applyAlignment="1">
      <alignment horizontal="center"/>
    </xf>
    <xf numFmtId="0" fontId="15" fillId="0" borderId="0" xfId="0" applyFont="1" applyFill="1" applyBorder="1" applyAlignment="1">
      <alignment horizontal="center" wrapText="1"/>
    </xf>
    <xf numFmtId="0" fontId="50" fillId="0" borderId="0" xfId="0" applyFont="1" applyFill="1" applyBorder="1" applyAlignment="1">
      <alignment horizontal="center"/>
    </xf>
    <xf numFmtId="0" fontId="32" fillId="0" borderId="0" xfId="0" applyFont="1" applyFill="1" applyBorder="1" applyAlignment="1">
      <alignment horizontal="center"/>
    </xf>
    <xf numFmtId="0" fontId="13" fillId="23" borderId="0" xfId="0" applyFont="1" applyFill="1" applyAlignment="1">
      <alignment horizontal="center" vertical="center" wrapText="1"/>
    </xf>
    <xf numFmtId="0" fontId="18" fillId="0" borderId="0" xfId="0" applyFont="1" applyFill="1" applyBorder="1" applyAlignment="1">
      <alignment horizontal="center" vertical="center" wrapText="1"/>
    </xf>
    <xf numFmtId="0" fontId="32" fillId="26" borderId="4" xfId="0" applyFont="1" applyFill="1" applyBorder="1" applyAlignment="1">
      <alignment horizontal="center"/>
    </xf>
    <xf numFmtId="0" fontId="32" fillId="26" borderId="6" xfId="0" applyFont="1" applyFill="1" applyBorder="1" applyAlignment="1">
      <alignment horizontal="center"/>
    </xf>
    <xf numFmtId="0" fontId="2" fillId="0" borderId="0" xfId="0" applyFont="1" applyFill="1" applyBorder="1" applyAlignment="1">
      <alignment horizontal="left" wrapText="1"/>
    </xf>
    <xf numFmtId="0" fontId="13" fillId="0" borderId="0" xfId="0" applyFont="1" applyFill="1" applyBorder="1" applyAlignment="1">
      <alignment horizontal="center" vertical="center"/>
    </xf>
    <xf numFmtId="0" fontId="30" fillId="0" borderId="0" xfId="0" applyFont="1" applyFill="1" applyBorder="1"/>
    <xf numFmtId="0" fontId="41" fillId="0" borderId="0" xfId="0" applyFont="1" applyFill="1" applyBorder="1" applyAlignment="1">
      <alignment wrapText="1"/>
    </xf>
    <xf numFmtId="0" fontId="13" fillId="26" borderId="4" xfId="0" applyFont="1" applyFill="1" applyBorder="1" applyAlignment="1">
      <alignment horizontal="center"/>
    </xf>
    <xf numFmtId="0" fontId="13" fillId="26" borderId="6" xfId="0" applyFont="1" applyFill="1" applyBorder="1" applyAlignment="1">
      <alignment horizontal="center"/>
    </xf>
    <xf numFmtId="0" fontId="0" fillId="8" borderId="0" xfId="0" applyFill="1" applyAlignment="1">
      <alignment horizontal="center" vertical="center" wrapText="1"/>
    </xf>
    <xf numFmtId="0" fontId="13" fillId="26" borderId="8" xfId="0" applyFont="1" applyFill="1" applyBorder="1" applyAlignment="1">
      <alignment horizontal="center" vertical="center" wrapText="1"/>
    </xf>
    <xf numFmtId="0" fontId="32" fillId="26" borderId="8" xfId="0" applyFont="1" applyFill="1" applyBorder="1" applyAlignment="1">
      <alignment horizontal="center"/>
    </xf>
    <xf numFmtId="0" fontId="51" fillId="7" borderId="4" xfId="0" applyFont="1" applyFill="1" applyBorder="1" applyAlignment="1">
      <alignment horizontal="left" wrapText="1"/>
    </xf>
    <xf numFmtId="0" fontId="51" fillId="7" borderId="5" xfId="0" applyFont="1" applyFill="1" applyBorder="1" applyAlignment="1">
      <alignment horizontal="left" wrapText="1"/>
    </xf>
    <xf numFmtId="0" fontId="51" fillId="7" borderId="6" xfId="0" applyFont="1" applyFill="1" applyBorder="1" applyAlignment="1">
      <alignment horizontal="left" wrapText="1"/>
    </xf>
    <xf numFmtId="0" fontId="13" fillId="26" borderId="8" xfId="0" applyFont="1" applyFill="1" applyBorder="1" applyAlignment="1">
      <alignment horizontal="center" vertical="center"/>
    </xf>
    <xf numFmtId="0" fontId="30" fillId="0" borderId="0" xfId="0" applyFont="1" applyBorder="1" applyAlignment="1">
      <alignment vertical="center"/>
    </xf>
    <xf numFmtId="0" fontId="52" fillId="0" borderId="0" xfId="0" applyFont="1" applyFill="1" applyBorder="1" applyAlignment="1">
      <alignment horizontal="left" wrapText="1"/>
    </xf>
    <xf numFmtId="0" fontId="55" fillId="0" borderId="13" xfId="0" applyFont="1" applyBorder="1" applyAlignment="1">
      <alignment wrapText="1"/>
    </xf>
    <xf numFmtId="0" fontId="32" fillId="0" borderId="4" xfId="0" applyFont="1" applyFill="1" applyBorder="1" applyAlignment="1">
      <alignment horizontal="center"/>
    </xf>
    <xf numFmtId="0" fontId="32" fillId="0" borderId="6" xfId="0" applyFont="1" applyFill="1" applyBorder="1" applyAlignment="1">
      <alignment horizontal="center"/>
    </xf>
    <xf numFmtId="0" fontId="27" fillId="0" borderId="0" xfId="0" applyFont="1" applyFill="1" applyBorder="1" applyAlignment="1">
      <alignment wrapText="1"/>
    </xf>
    <xf numFmtId="0" fontId="18" fillId="26" borderId="0" xfId="0" applyFont="1" applyFill="1" applyBorder="1" applyAlignment="1">
      <alignment horizontal="left" vertical="center" wrapText="1"/>
    </xf>
    <xf numFmtId="0" fontId="18" fillId="26" borderId="7" xfId="0" applyFont="1" applyFill="1" applyBorder="1" applyAlignment="1">
      <alignment horizontal="left" vertical="center" wrapText="1"/>
    </xf>
    <xf numFmtId="0" fontId="18" fillId="23" borderId="7" xfId="0" applyFont="1" applyFill="1" applyBorder="1" applyAlignment="1">
      <alignment horizontal="center" vertical="center" wrapText="1"/>
    </xf>
    <xf numFmtId="0" fontId="2" fillId="7" borderId="24" xfId="0" applyFont="1" applyFill="1" applyBorder="1" applyAlignment="1">
      <alignment horizontal="left" wrapText="1"/>
    </xf>
    <xf numFmtId="0" fontId="2" fillId="7" borderId="7" xfId="0" applyFont="1" applyFill="1" applyBorder="1" applyAlignment="1">
      <alignment horizontal="left" wrapText="1"/>
    </xf>
    <xf numFmtId="0" fontId="2" fillId="7" borderId="15" xfId="0" applyFont="1" applyFill="1" applyBorder="1" applyAlignment="1">
      <alignment horizontal="left" wrapText="1"/>
    </xf>
    <xf numFmtId="0" fontId="0" fillId="18" borderId="0" xfId="0" applyFill="1" applyAlignment="1">
      <alignment horizontal="center" vertical="center" wrapText="1"/>
    </xf>
    <xf numFmtId="0" fontId="1" fillId="0" borderId="0" xfId="0" applyFont="1" applyFill="1" applyAlignment="1">
      <alignment horizontal="center" vertical="center" wrapText="1"/>
    </xf>
    <xf numFmtId="0" fontId="0" fillId="8" borderId="0" xfId="0" applyFill="1" applyAlignment="1">
      <alignment horizontal="center"/>
    </xf>
    <xf numFmtId="0" fontId="0" fillId="0" borderId="0" xfId="0" applyFill="1" applyAlignment="1">
      <alignment horizontal="center" wrapText="1"/>
    </xf>
    <xf numFmtId="0" fontId="0" fillId="31" borderId="0" xfId="0" applyFill="1" applyAlignment="1">
      <alignment horizontal="center" vertical="center" wrapText="1"/>
    </xf>
    <xf numFmtId="0" fontId="5" fillId="31" borderId="0" xfId="0" applyFont="1" applyFill="1" applyAlignment="1">
      <alignment horizontal="center" vertical="center" wrapText="1"/>
    </xf>
    <xf numFmtId="0" fontId="20" fillId="26" borderId="8" xfId="0" applyFont="1" applyFill="1" applyBorder="1" applyAlignment="1">
      <alignment horizontal="center"/>
    </xf>
    <xf numFmtId="0" fontId="2" fillId="7" borderId="1" xfId="0" applyFont="1" applyFill="1" applyBorder="1" applyAlignment="1">
      <alignment horizontal="left" wrapText="1"/>
    </xf>
    <xf numFmtId="0" fontId="2" fillId="7" borderId="2" xfId="0" applyFont="1" applyFill="1" applyBorder="1" applyAlignment="1">
      <alignment horizontal="left" wrapText="1"/>
    </xf>
    <xf numFmtId="0" fontId="11" fillId="7" borderId="1" xfId="0" applyFont="1" applyFill="1" applyBorder="1" applyAlignment="1">
      <alignment horizontal="left" wrapText="1"/>
    </xf>
    <xf numFmtId="0" fontId="11" fillId="7" borderId="2" xfId="0" applyFont="1" applyFill="1" applyBorder="1" applyAlignment="1">
      <alignment horizontal="left" wrapText="1"/>
    </xf>
    <xf numFmtId="0" fontId="2" fillId="7" borderId="32" xfId="0" applyFont="1" applyFill="1" applyBorder="1" applyAlignment="1">
      <alignment horizontal="left" wrapText="1"/>
    </xf>
    <xf numFmtId="0" fontId="51" fillId="0" borderId="0" xfId="0" applyFont="1" applyFill="1" applyBorder="1" applyAlignment="1">
      <alignment horizontal="left" wrapText="1"/>
    </xf>
    <xf numFmtId="0" fontId="39" fillId="26" borderId="0" xfId="0" applyFont="1" applyFill="1" applyAlignment="1">
      <alignment horizontal="center" vertical="center"/>
    </xf>
    <xf numFmtId="0" fontId="0" fillId="18" borderId="0" xfId="0" applyFill="1" applyAlignment="1">
      <alignment horizontal="center"/>
    </xf>
    <xf numFmtId="0" fontId="32" fillId="26" borderId="8" xfId="0" applyFont="1" applyFill="1" applyBorder="1" applyAlignment="1">
      <alignment horizontal="center" vertical="center"/>
    </xf>
    <xf numFmtId="0" fontId="0" fillId="31" borderId="0" xfId="0" applyFill="1" applyAlignment="1">
      <alignment horizontal="center"/>
    </xf>
    <xf numFmtId="0" fontId="30" fillId="0" borderId="0" xfId="0" applyFont="1" applyFill="1" applyBorder="1" applyAlignment="1">
      <alignment vertical="center"/>
    </xf>
    <xf numFmtId="0" fontId="14" fillId="0" borderId="0" xfId="0" applyFont="1" applyFill="1" applyBorder="1" applyAlignment="1">
      <alignment horizontal="center" vertical="center" wrapText="1" readingOrder="1"/>
    </xf>
    <xf numFmtId="0" fontId="55" fillId="9" borderId="13" xfId="0" applyFont="1" applyFill="1" applyBorder="1" applyAlignment="1">
      <alignment wrapText="1"/>
    </xf>
    <xf numFmtId="0" fontId="2" fillId="7" borderId="3" xfId="0" applyFont="1" applyFill="1" applyBorder="1" applyAlignment="1">
      <alignment horizontal="left" wrapText="1"/>
    </xf>
    <xf numFmtId="0" fontId="5" fillId="0" borderId="21" xfId="0" applyFont="1" applyBorder="1" applyAlignment="1">
      <alignment vertical="center"/>
    </xf>
    <xf numFmtId="0" fontId="5" fillId="0" borderId="0" xfId="0" applyFont="1" applyAlignment="1">
      <alignment vertical="center"/>
    </xf>
    <xf numFmtId="0" fontId="18" fillId="26" borderId="24" xfId="0" applyFont="1" applyFill="1" applyBorder="1" applyAlignment="1">
      <alignment horizontal="center" vertical="center" wrapText="1"/>
    </xf>
    <xf numFmtId="0" fontId="18" fillId="26" borderId="15" xfId="0" applyFont="1" applyFill="1" applyBorder="1" applyAlignment="1">
      <alignment horizontal="center" vertical="center" wrapText="1"/>
    </xf>
    <xf numFmtId="0" fontId="27" fillId="29" borderId="13" xfId="0" applyFont="1" applyFill="1" applyBorder="1" applyAlignment="1">
      <alignment wrapText="1"/>
    </xf>
    <xf numFmtId="0" fontId="41" fillId="28" borderId="4" xfId="0" applyFont="1" applyFill="1" applyBorder="1" applyAlignment="1">
      <alignment horizontal="center" vertical="center"/>
    </xf>
    <xf numFmtId="0" fontId="41" fillId="28" borderId="5" xfId="0" applyFont="1" applyFill="1" applyBorder="1" applyAlignment="1">
      <alignment horizontal="center" vertical="center"/>
    </xf>
    <xf numFmtId="0" fontId="2" fillId="7" borderId="4" xfId="0" applyFont="1" applyFill="1" applyBorder="1" applyAlignment="1">
      <alignment horizontal="left" wrapText="1"/>
    </xf>
    <xf numFmtId="0" fontId="2" fillId="7" borderId="5" xfId="0" applyFont="1" applyFill="1" applyBorder="1" applyAlignment="1">
      <alignment horizontal="left" wrapText="1"/>
    </xf>
    <xf numFmtId="0" fontId="2" fillId="7" borderId="6" xfId="0" applyFont="1" applyFill="1" applyBorder="1" applyAlignment="1">
      <alignment horizontal="left" wrapText="1"/>
    </xf>
    <xf numFmtId="0" fontId="11" fillId="7" borderId="4" xfId="0" applyFont="1" applyFill="1" applyBorder="1" applyAlignment="1">
      <alignment horizontal="left" wrapText="1"/>
    </xf>
    <xf numFmtId="0" fontId="11" fillId="7" borderId="5" xfId="0" applyFont="1" applyFill="1" applyBorder="1" applyAlignment="1">
      <alignment horizontal="left" wrapText="1"/>
    </xf>
    <xf numFmtId="0" fontId="11" fillId="7" borderId="6" xfId="0" applyFont="1" applyFill="1" applyBorder="1" applyAlignment="1">
      <alignment horizontal="left" wrapText="1"/>
    </xf>
    <xf numFmtId="0" fontId="13" fillId="4"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5" xfId="0" applyFont="1" applyFill="1" applyBorder="1" applyAlignment="1">
      <alignment horizontal="center"/>
    </xf>
    <xf numFmtId="0" fontId="5" fillId="18" borderId="0" xfId="0" applyFont="1" applyFill="1" applyAlignment="1">
      <alignment horizontal="center" vertical="center" wrapText="1"/>
    </xf>
    <xf numFmtId="0" fontId="5" fillId="8" borderId="0" xfId="0" applyFont="1" applyFill="1" applyAlignment="1">
      <alignment horizontal="center" vertical="center" wrapText="1"/>
    </xf>
    <xf numFmtId="0" fontId="5" fillId="18" borderId="0" xfId="0" applyFont="1" applyFill="1" applyAlignment="1">
      <alignment horizontal="center"/>
    </xf>
    <xf numFmtId="0" fontId="5" fillId="13" borderId="0" xfId="0" applyFont="1" applyFill="1" applyAlignment="1">
      <alignment horizontal="center"/>
    </xf>
    <xf numFmtId="0" fontId="18" fillId="0" borderId="0" xfId="0" applyFont="1" applyFill="1" applyBorder="1" applyAlignment="1">
      <alignment horizontal="center"/>
    </xf>
    <xf numFmtId="0" fontId="51" fillId="0" borderId="4" xfId="0" applyFont="1" applyBorder="1" applyAlignment="1">
      <alignment horizontal="left"/>
    </xf>
    <xf numFmtId="0" fontId="51" fillId="0" borderId="5" xfId="0" applyFont="1" applyBorder="1" applyAlignment="1">
      <alignment horizontal="left"/>
    </xf>
    <xf numFmtId="0" fontId="51" fillId="0" borderId="6" xfId="0" applyFont="1" applyBorder="1" applyAlignment="1">
      <alignment horizontal="left"/>
    </xf>
    <xf numFmtId="0" fontId="27" fillId="26" borderId="8" xfId="0" applyFont="1" applyFill="1" applyBorder="1" applyAlignment="1">
      <alignment horizontal="center" vertical="center"/>
    </xf>
    <xf numFmtId="0" fontId="18" fillId="6" borderId="7" xfId="0" applyFont="1" applyFill="1" applyBorder="1" applyAlignment="1">
      <alignment horizontal="center" vertical="center" wrapText="1"/>
    </xf>
    <xf numFmtId="0" fontId="44" fillId="26" borderId="7" xfId="0" applyFont="1" applyFill="1" applyBorder="1" applyAlignment="1">
      <alignment horizontal="center" vertical="center"/>
    </xf>
    <xf numFmtId="0" fontId="36" fillId="26" borderId="8" xfId="0" applyFont="1" applyFill="1" applyBorder="1" applyAlignment="1">
      <alignment horizontal="center" vertical="center"/>
    </xf>
    <xf numFmtId="0" fontId="56" fillId="8" borderId="13" xfId="0" applyFont="1" applyFill="1" applyBorder="1" applyAlignment="1">
      <alignment horizontal="center" vertical="center" wrapText="1"/>
    </xf>
    <xf numFmtId="0" fontId="55" fillId="0" borderId="4" xfId="0" applyFont="1" applyBorder="1" applyAlignment="1">
      <alignment wrapText="1"/>
    </xf>
    <xf numFmtId="0" fontId="55" fillId="0" borderId="30" xfId="0" applyFont="1" applyBorder="1" applyAlignment="1">
      <alignment wrapText="1"/>
    </xf>
    <xf numFmtId="0" fontId="56" fillId="33" borderId="18" xfId="0" applyFont="1" applyFill="1" applyBorder="1" applyAlignment="1">
      <alignment horizontal="center" vertical="center" wrapText="1"/>
    </xf>
    <xf numFmtId="0" fontId="55" fillId="0" borderId="1" xfId="0" applyFont="1" applyBorder="1" applyAlignment="1">
      <alignment wrapText="1"/>
    </xf>
    <xf numFmtId="0" fontId="55" fillId="0" borderId="31" xfId="0" applyFont="1" applyBorder="1" applyAlignment="1">
      <alignment wrapText="1"/>
    </xf>
    <xf numFmtId="0" fontId="55" fillId="8" borderId="4" xfId="0" applyFont="1" applyFill="1" applyBorder="1" applyAlignment="1">
      <alignment wrapText="1"/>
    </xf>
    <xf numFmtId="0" fontId="55" fillId="8" borderId="30" xfId="0" applyFont="1" applyFill="1" applyBorder="1" applyAlignment="1">
      <alignment wrapText="1"/>
    </xf>
    <xf numFmtId="0" fontId="56" fillId="8" borderId="16" xfId="0" applyFont="1" applyFill="1" applyBorder="1" applyAlignment="1">
      <alignment horizontal="center" vertical="center" wrapText="1"/>
    </xf>
    <xf numFmtId="0" fontId="56" fillId="8" borderId="37" xfId="0" applyFont="1" applyFill="1" applyBorder="1" applyAlignment="1">
      <alignment horizontal="center" vertical="center" wrapText="1"/>
    </xf>
    <xf numFmtId="0" fontId="56" fillId="8" borderId="17" xfId="0" applyFont="1" applyFill="1" applyBorder="1" applyAlignment="1">
      <alignment horizontal="center" vertical="center" wrapText="1"/>
    </xf>
    <xf numFmtId="0" fontId="55" fillId="0" borderId="24" xfId="0" applyFont="1" applyBorder="1" applyAlignment="1">
      <alignment wrapText="1"/>
    </xf>
    <xf numFmtId="0" fontId="55" fillId="0" borderId="32" xfId="0" applyFont="1" applyBorder="1" applyAlignment="1">
      <alignment wrapText="1"/>
    </xf>
    <xf numFmtId="0" fontId="55" fillId="8" borderId="31" xfId="0" applyFont="1" applyFill="1" applyBorder="1" applyAlignment="1">
      <alignment wrapText="1"/>
    </xf>
    <xf numFmtId="0" fontId="55" fillId="8" borderId="1" xfId="0" applyFont="1" applyFill="1" applyBorder="1" applyAlignment="1">
      <alignment wrapText="1"/>
    </xf>
    <xf numFmtId="0" fontId="56" fillId="33" borderId="13" xfId="0" applyFont="1" applyFill="1" applyBorder="1" applyAlignment="1">
      <alignment horizontal="center" vertical="center" wrapText="1"/>
    </xf>
  </cellXfs>
  <cellStyles count="3">
    <cellStyle name="Millares" xfId="1" builtinId="3"/>
    <cellStyle name="Millares 2" xfId="2" xr:uid="{00000000-0005-0000-0000-000001000000}"/>
    <cellStyle name="Normal" xfId="0" builtinId="0"/>
  </cellStyles>
  <dxfs count="46">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s>
  <tableStyles count="0" defaultTableStyle="TableStyleMedium2" defaultPivotStyle="PivotStyleLight16"/>
  <colors>
    <mruColors>
      <color rgb="FF99CC00"/>
      <color rgb="FFFF7C8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xdr:row>
          <xdr:rowOff>9525</xdr:rowOff>
        </xdr:from>
        <xdr:to>
          <xdr:col>15</xdr:col>
          <xdr:colOff>542925</xdr:colOff>
          <xdr:row>53</xdr:row>
          <xdr:rowOff>76200</xdr:rowOff>
        </xdr:to>
        <xdr:sp macro="" textlink="">
          <xdr:nvSpPr>
            <xdr:cNvPr id="8196" name="Object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abora.eia.edu.co/Escritorio/Horarios%202011-2%20(201106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ATOS EIA_DIGITAL"/>
      <sheetName val="PROFESORES"/>
      <sheetName val="ESPACIO FÍSICO"/>
      <sheetName val="RESUMEN ESPACIO FÍSICO"/>
      <sheetName val="PROGRAMAR ASIGNATURAS - GRUPOS"/>
      <sheetName val="PROGRAMACIÓN HORARIOS"/>
      <sheetName val="HORARIO - ASIGNATURA"/>
      <sheetName val="I_AD_ N3"/>
      <sheetName val="I_AM_ N3"/>
      <sheetName val="I_BM_ N3"/>
      <sheetName val="I_CV_ N3"/>
      <sheetName val="I_IN_ N3"/>
      <sheetName val="I_IF_ N3"/>
      <sheetName val="I_MC_ N3"/>
      <sheetName val="PRIMER AÑO"/>
      <sheetName val="HORARIOS ADMINISTRATIVA"/>
      <sheetName val="HORARIOS AMBIENTAL"/>
      <sheetName val="HORARIOS BIOMÉDICA"/>
      <sheetName val="HORARIOS CIVIL"/>
      <sheetName val="HORARIOS INDUSTRIAL"/>
      <sheetName val="HORARIOS INFORMÁTICA"/>
      <sheetName val="HORARIOS MECATRÓNICA"/>
      <sheetName val="HORARIOS PRIMER AÑO"/>
    </sheetNames>
    <sheetDataSet>
      <sheetData sheetId="0" refreshError="1"/>
      <sheetData sheetId="1" refreshError="1"/>
      <sheetData sheetId="2" refreshError="1">
        <row r="2">
          <cell r="C2" t="str">
            <v>PROFESOR</v>
          </cell>
        </row>
        <row r="3">
          <cell r="C3" t="str">
            <v>Aguilar Maya Luis Guillermo</v>
          </cell>
        </row>
        <row r="4">
          <cell r="C4" t="str">
            <v>Aguirre Muñoz Jorge Humberto</v>
          </cell>
        </row>
        <row r="5">
          <cell r="C5" t="str">
            <v>Álvarez Hernández Juan Esteban</v>
          </cell>
        </row>
        <row r="6">
          <cell r="C6" t="str">
            <v>Alvarez Valencia Carolina</v>
          </cell>
        </row>
        <row r="7">
          <cell r="C7" t="str">
            <v>Arango Londoño Nicolás</v>
          </cell>
        </row>
        <row r="8">
          <cell r="C8" t="str">
            <v>Arango Villegas David</v>
          </cell>
        </row>
        <row r="9">
          <cell r="C9" t="str">
            <v>Arango Yepes Hernán</v>
          </cell>
        </row>
        <row r="10">
          <cell r="C10" t="str">
            <v>Arbeláez Arboleda Ana Cecilia</v>
          </cell>
        </row>
        <row r="11">
          <cell r="C11" t="str">
            <v>Ardila Restrepo Hermilson de Jesús</v>
          </cell>
        </row>
        <row r="12">
          <cell r="C12" t="str">
            <v>Arias Cadavid Gabriel Alvaro</v>
          </cell>
        </row>
        <row r="13">
          <cell r="C13" t="str">
            <v>Arias Cadavid Luz Marina</v>
          </cell>
        </row>
        <row r="14">
          <cell r="C14" t="str">
            <v>Arias Correa Alberto Mauricio</v>
          </cell>
        </row>
        <row r="15">
          <cell r="C15" t="str">
            <v>Arias Saldarriaga Sandra Cristina</v>
          </cell>
        </row>
        <row r="16">
          <cell r="C16" t="str">
            <v>Aristizábal Bustamante Carlos Alberto</v>
          </cell>
        </row>
        <row r="17">
          <cell r="C17" t="str">
            <v>Aristizábal Gil Jorge Eduardo</v>
          </cell>
        </row>
        <row r="18">
          <cell r="C18" t="str">
            <v>Aristizábal Uribe Parménides</v>
          </cell>
        </row>
        <row r="19">
          <cell r="C19" t="str">
            <v>Arroyave Baena Jaime Alberto</v>
          </cell>
        </row>
        <row r="20">
          <cell r="C20" t="str">
            <v>Arroyave Maya María del Pilar</v>
          </cell>
        </row>
        <row r="21">
          <cell r="C21" t="str">
            <v>Asmar Charris Abraham José</v>
          </cell>
        </row>
        <row r="22">
          <cell r="C22" t="str">
            <v>Baena Arce Andrés Ignacio</v>
          </cell>
        </row>
        <row r="23">
          <cell r="C23" t="str">
            <v>Baena González Claudia</v>
          </cell>
        </row>
        <row r="24">
          <cell r="C24" t="str">
            <v>Barrera Ceballos Mauricio Alexander</v>
          </cell>
        </row>
        <row r="25">
          <cell r="C25" t="str">
            <v>Barros Martínez Juan Fernando</v>
          </cell>
        </row>
        <row r="26">
          <cell r="C26" t="str">
            <v>Bedoya Mesa Olga Lucía</v>
          </cell>
        </row>
        <row r="27">
          <cell r="C27" t="str">
            <v>Bernal Arango Lillyana</v>
          </cell>
        </row>
        <row r="28">
          <cell r="C28" t="str">
            <v>Betancur Álvarez José Alejandro</v>
          </cell>
        </row>
        <row r="29">
          <cell r="C29" t="str">
            <v>Betancur Rodríguez Amalia</v>
          </cell>
        </row>
        <row r="30">
          <cell r="C30" t="str">
            <v>Blandón Uribe Carlos Andrés</v>
          </cell>
        </row>
        <row r="31">
          <cell r="C31" t="str">
            <v>Botero Arango Rodrigo</v>
          </cell>
        </row>
        <row r="32">
          <cell r="C32" t="str">
            <v>Botero Tobon Rubén Darío</v>
          </cell>
        </row>
        <row r="33">
          <cell r="C33" t="str">
            <v>Botero Wolff Juan Carlos</v>
          </cell>
        </row>
        <row r="34">
          <cell r="C34" t="str">
            <v>Buitrago Botero Diego Martín</v>
          </cell>
        </row>
        <row r="35">
          <cell r="C35" t="str">
            <v>Calle Correa Fabio Antonio</v>
          </cell>
        </row>
        <row r="36">
          <cell r="C36" t="str">
            <v>Calle Zapata Vladimir</v>
          </cell>
        </row>
        <row r="37">
          <cell r="C37" t="str">
            <v>Cardona Bedoya Guillermo</v>
          </cell>
        </row>
        <row r="38">
          <cell r="C38" t="str">
            <v>Cartagena López Adriana María</v>
          </cell>
        </row>
        <row r="39">
          <cell r="C39" t="str">
            <v>Castaño Chica Gabriel Jaime</v>
          </cell>
        </row>
        <row r="40">
          <cell r="C40" t="str">
            <v>Castro Castro Carlos Arturo</v>
          </cell>
        </row>
        <row r="41">
          <cell r="C41" t="str">
            <v>Céspedes Peña Daniel</v>
          </cell>
        </row>
        <row r="42">
          <cell r="C42" t="str">
            <v>Coca Ortegón Germán Augusto</v>
          </cell>
        </row>
        <row r="43">
          <cell r="C43" t="str">
            <v>Cortés Pérez Hernán Darío</v>
          </cell>
        </row>
        <row r="44">
          <cell r="C44" t="str">
            <v>Delgado Vásquez Alejandro</v>
          </cell>
        </row>
        <row r="45">
          <cell r="C45" t="str">
            <v>Domínguez Gual María Carolina</v>
          </cell>
        </row>
        <row r="46">
          <cell r="C46" t="str">
            <v>Duque Uribe María del Pilar</v>
          </cell>
        </row>
        <row r="47">
          <cell r="C47" t="str">
            <v>Durán Ortiz Juan Pablo</v>
          </cell>
        </row>
        <row r="48">
          <cell r="C48" t="str">
            <v>Echavarría Goicoechea María Victoria</v>
          </cell>
        </row>
        <row r="49">
          <cell r="C49" t="str">
            <v>Echeverri Cuartas Claudia Elena</v>
          </cell>
        </row>
        <row r="50">
          <cell r="C50" t="str">
            <v>Escobar Londoño Julia Victoria</v>
          </cell>
        </row>
        <row r="51">
          <cell r="C51" t="str">
            <v>Espinosa Rodríguez María Jaqueline</v>
          </cell>
        </row>
        <row r="52">
          <cell r="C52" t="str">
            <v>Estrada Álvarez John Jairo</v>
          </cell>
        </row>
        <row r="53">
          <cell r="C53" t="str">
            <v>Estrada Restrepo Oscar Andrés</v>
          </cell>
        </row>
        <row r="54">
          <cell r="C54" t="str">
            <v>Fernández Castaño Horacio</v>
          </cell>
        </row>
        <row r="55">
          <cell r="C55" t="str">
            <v>Fernández Ossa Carlos Eduardo</v>
          </cell>
        </row>
        <row r="56">
          <cell r="C56" t="str">
            <v>Galeano Cuervo Yesid Albeiro</v>
          </cell>
        </row>
        <row r="57">
          <cell r="C57" t="str">
            <v>Galeano Garcés Miriam del Socorro</v>
          </cell>
        </row>
        <row r="58">
          <cell r="C58" t="str">
            <v>Galindo Monsalve Rafael</v>
          </cell>
        </row>
        <row r="59">
          <cell r="C59" t="str">
            <v>Gaviria Cock Juan Ricardo</v>
          </cell>
        </row>
        <row r="60">
          <cell r="C60" t="str">
            <v>Giraldo Tobon Eugenio</v>
          </cell>
        </row>
        <row r="61">
          <cell r="C61" t="str">
            <v>Godoy Bonilla Enrique Alberto</v>
          </cell>
        </row>
        <row r="62">
          <cell r="C62" t="str">
            <v>Gómez Lizarazo Jairo Alberto</v>
          </cell>
        </row>
        <row r="63">
          <cell r="C63" t="str">
            <v>Gómez Sánchez Piedad</v>
          </cell>
        </row>
        <row r="64">
          <cell r="C64" t="str">
            <v>González Villa Julio</v>
          </cell>
        </row>
        <row r="65">
          <cell r="C65" t="str">
            <v>Graciano Pérez Diego Arley</v>
          </cell>
        </row>
        <row r="66">
          <cell r="C66" t="str">
            <v>Herrera Román Jonathan Steven</v>
          </cell>
        </row>
        <row r="67">
          <cell r="C67" t="str">
            <v>Hurtado Zapata Diana Marcela</v>
          </cell>
        </row>
        <row r="68">
          <cell r="C68" t="str">
            <v>Jaramillo Betancur Javier Vicente</v>
          </cell>
        </row>
        <row r="69">
          <cell r="C69" t="str">
            <v>Jaramillo Grajales Marisol</v>
          </cell>
        </row>
        <row r="70">
          <cell r="C70" t="str">
            <v>Jaramillo Hernández Francisco Javier</v>
          </cell>
        </row>
        <row r="71">
          <cell r="C71" t="str">
            <v>Jaramillo Jaramillo Juan Bernardo</v>
          </cell>
        </row>
        <row r="72">
          <cell r="C72" t="str">
            <v>Jaramillo Jaramillo Santiago</v>
          </cell>
        </row>
        <row r="73">
          <cell r="C73" t="str">
            <v>Jaramillo Mesa José Darío</v>
          </cell>
        </row>
        <row r="74">
          <cell r="C74" t="str">
            <v>Jaramillo Ramírez John Jaime</v>
          </cell>
        </row>
        <row r="75">
          <cell r="C75" t="str">
            <v>León Gómez Gloria</v>
          </cell>
        </row>
        <row r="76">
          <cell r="C76" t="str">
            <v>León Restrepo Ana María</v>
          </cell>
        </row>
        <row r="77">
          <cell r="C77" t="str">
            <v>León Simanca Pedro</v>
          </cell>
        </row>
        <row r="78">
          <cell r="C78" t="str">
            <v>Lochmuller Christián</v>
          </cell>
        </row>
        <row r="79">
          <cell r="C79" t="str">
            <v>Londoño Cadavid Catalina</v>
          </cell>
        </row>
        <row r="80">
          <cell r="C80" t="str">
            <v>Londoño López Marta Elena</v>
          </cell>
        </row>
        <row r="81">
          <cell r="C81" t="str">
            <v>Londoño Osorno Rodrigo Alberto</v>
          </cell>
        </row>
        <row r="82">
          <cell r="C82" t="str">
            <v>Londoño Restrepo Oscar Iván</v>
          </cell>
        </row>
        <row r="83">
          <cell r="C83" t="str">
            <v>López Díaz Laura Elena</v>
          </cell>
        </row>
        <row r="84">
          <cell r="C84" t="str">
            <v>López López Luis Fernando</v>
          </cell>
        </row>
        <row r="85">
          <cell r="C85" t="str">
            <v>López Reyes Hugo Elías</v>
          </cell>
        </row>
        <row r="86">
          <cell r="C86" t="str">
            <v>López Rodríguez Janette</v>
          </cell>
        </row>
        <row r="87">
          <cell r="C87" t="str">
            <v>Maldonado Torres Rigoberto de Jesús</v>
          </cell>
        </row>
        <row r="88">
          <cell r="C88" t="str">
            <v>Marín Franco Gabriela del S.</v>
          </cell>
        </row>
        <row r="89">
          <cell r="C89" t="str">
            <v>Márquez Godoy José Ignacio</v>
          </cell>
        </row>
        <row r="90">
          <cell r="C90" t="str">
            <v>Medina Sánchez Wilson</v>
          </cell>
        </row>
        <row r="91">
          <cell r="C91" t="str">
            <v>Mejía Garcés Francisco Jaime</v>
          </cell>
        </row>
        <row r="92">
          <cell r="C92" t="str">
            <v>Mejía Salazar Francisco</v>
          </cell>
        </row>
        <row r="93">
          <cell r="C93" t="str">
            <v>Mesa Londoño Julio César</v>
          </cell>
        </row>
        <row r="94">
          <cell r="C94" t="str">
            <v>Mesa Múnera Andrea</v>
          </cell>
        </row>
        <row r="95">
          <cell r="C95" t="str">
            <v>Miranda Pedraza Guillermo León</v>
          </cell>
        </row>
        <row r="96">
          <cell r="C96" t="str">
            <v>Molina Giraldo Adriana María</v>
          </cell>
        </row>
        <row r="97">
          <cell r="C97" t="str">
            <v>Molina Guzmán Luis Alfredo</v>
          </cell>
        </row>
        <row r="98">
          <cell r="C98" t="str">
            <v>Montoya Goez Yesid de Jesús</v>
          </cell>
        </row>
        <row r="99">
          <cell r="C99" t="str">
            <v>Moreno Ramírez Hernán Alonso</v>
          </cell>
        </row>
        <row r="100">
          <cell r="C100" t="str">
            <v>Obando López Jorge Mario</v>
          </cell>
        </row>
        <row r="101">
          <cell r="C101" t="str">
            <v>Ocampo González Aquiles</v>
          </cell>
        </row>
        <row r="102">
          <cell r="C102" t="str">
            <v>Orrego Villa Gildardo Antonio</v>
          </cell>
        </row>
        <row r="103">
          <cell r="C103" t="str">
            <v>Ortiz Espinosa Isabel Cristina</v>
          </cell>
        </row>
        <row r="104">
          <cell r="C104" t="str">
            <v>Ospina Cardona Lucía Victoria</v>
          </cell>
        </row>
        <row r="105">
          <cell r="C105" t="str">
            <v>Ospina Muñoz Walter Antonio</v>
          </cell>
        </row>
        <row r="106">
          <cell r="C106" t="str">
            <v>Osuna Ramírez Sergio Andrés</v>
          </cell>
        </row>
        <row r="107">
          <cell r="C107" t="str">
            <v>Pantoja Agreda Fernando Ulpiano</v>
          </cell>
        </row>
        <row r="108">
          <cell r="C108" t="str">
            <v>Peláez Martínez Andrea</v>
          </cell>
        </row>
        <row r="109">
          <cell r="C109" t="str">
            <v>Peña Palacio Juan Alejandro</v>
          </cell>
        </row>
        <row r="110">
          <cell r="C110" t="str">
            <v>Pérez Ramírez Fredy Ocaris</v>
          </cell>
        </row>
        <row r="111">
          <cell r="C111" t="str">
            <v>Pineda Echavarría Carlos Mario</v>
          </cell>
        </row>
        <row r="112">
          <cell r="C112" t="str">
            <v>Posada Agudelo Laura</v>
          </cell>
        </row>
        <row r="113">
          <cell r="C113" t="str">
            <v>Posada Posada Martha Isabel</v>
          </cell>
        </row>
        <row r="114">
          <cell r="C114" t="str">
            <v>PRUEBA DOCENTE</v>
          </cell>
        </row>
        <row r="115">
          <cell r="C115" t="str">
            <v>Quinchía Figueroa Adriana María</v>
          </cell>
        </row>
        <row r="116">
          <cell r="C116" t="str">
            <v>Ramírez Córdoba Gloria Lucía</v>
          </cell>
        </row>
        <row r="117">
          <cell r="C117" t="str">
            <v>Rangel Arciniegas Diego Fernando</v>
          </cell>
        </row>
        <row r="118">
          <cell r="C118" t="str">
            <v>Rendón Correa Gustavo Adolfo</v>
          </cell>
        </row>
        <row r="119">
          <cell r="C119" t="str">
            <v>Restrepo Arango Ricardo León</v>
          </cell>
        </row>
        <row r="120">
          <cell r="C120" t="str">
            <v>Restrepo Ayala Camilo</v>
          </cell>
        </row>
        <row r="121">
          <cell r="C121" t="str">
            <v>Restrepo Builes Berbardo León</v>
          </cell>
        </row>
        <row r="122">
          <cell r="C122" t="str">
            <v>Restrepo Carmona José León</v>
          </cell>
        </row>
        <row r="123">
          <cell r="C123" t="str">
            <v>Restrepo Montoya José William</v>
          </cell>
        </row>
        <row r="124">
          <cell r="C124" t="str">
            <v>Ruíz Arbeláez Sandra Lucía</v>
          </cell>
        </row>
        <row r="125">
          <cell r="C125" t="str">
            <v>Ruíz Carrascal Carlos Daniel</v>
          </cell>
        </row>
        <row r="126">
          <cell r="C126" t="str">
            <v>Salazar Villegas Lina María</v>
          </cell>
        </row>
        <row r="127">
          <cell r="C127" t="str">
            <v>Sánchez Velásquez Jaime Alberto</v>
          </cell>
        </row>
        <row r="128">
          <cell r="C128" t="str">
            <v>Sánchez Zúñiga Marcos Antonio</v>
          </cell>
        </row>
        <row r="129">
          <cell r="C129" t="str">
            <v>Santander Peláez Manuel Humberto</v>
          </cell>
        </row>
        <row r="130">
          <cell r="C130" t="str">
            <v>Sierra Restrepo Eduardo</v>
          </cell>
        </row>
        <row r="131">
          <cell r="C131" t="str">
            <v>Sierra Suárez Jorge Enrique</v>
          </cell>
        </row>
        <row r="132">
          <cell r="C132" t="str">
            <v>Sierra Torres Javier Alfonso</v>
          </cell>
        </row>
        <row r="133">
          <cell r="C133" t="str">
            <v>Soto Estrada Engelberth</v>
          </cell>
        </row>
        <row r="134">
          <cell r="C134" t="str">
            <v>Tabares Betancur Marta Silvia</v>
          </cell>
        </row>
        <row r="135">
          <cell r="C135" t="str">
            <v>Toro Gómez María Victoria</v>
          </cell>
        </row>
        <row r="136">
          <cell r="C136" t="str">
            <v>Toro Serna Gloria del Carmen</v>
          </cell>
        </row>
        <row r="137">
          <cell r="C137" t="str">
            <v>Torres Velásquez Andrés</v>
          </cell>
        </row>
        <row r="138">
          <cell r="C138" t="str">
            <v>Torres Villa Róbinson Alberto</v>
          </cell>
        </row>
        <row r="139">
          <cell r="C139" t="str">
            <v>Triana Llano Luis Alberto</v>
          </cell>
        </row>
        <row r="140">
          <cell r="C140" t="str">
            <v>Uribe Cadavid Diana Cecilia</v>
          </cell>
        </row>
        <row r="141">
          <cell r="C141" t="str">
            <v>Valencia Díaz Edison</v>
          </cell>
        </row>
        <row r="142">
          <cell r="C142" t="str">
            <v>Valencia García Marco Fidel</v>
          </cell>
        </row>
        <row r="143">
          <cell r="C143" t="str">
            <v>Vanegas Álvarez Fernando</v>
          </cell>
        </row>
        <row r="144">
          <cell r="C144" t="str">
            <v>Vargas Ramírez Andrés Felipe</v>
          </cell>
        </row>
        <row r="145">
          <cell r="C145" t="str">
            <v>Vasco Agudelo Edison Darío</v>
          </cell>
        </row>
        <row r="146">
          <cell r="C146" t="str">
            <v>Vélez Macías Johan Gabriel</v>
          </cell>
        </row>
        <row r="147">
          <cell r="C147" t="str">
            <v>Vélez Velásquez Santiago</v>
          </cell>
        </row>
        <row r="148">
          <cell r="C148" t="str">
            <v>Villegas Giraldo Santiago</v>
          </cell>
        </row>
        <row r="149">
          <cell r="C149" t="str">
            <v>Wilches Peña Luis Vicente</v>
          </cell>
        </row>
        <row r="150">
          <cell r="C150" t="str">
            <v>Zapata Jiménez Gerardo de Jesús</v>
          </cell>
        </row>
        <row r="151">
          <cell r="C151" t="str">
            <v>Zapata Noreña Oscar Alberto</v>
          </cell>
        </row>
        <row r="152">
          <cell r="C152" t="str">
            <v>Zuluaga Urrea Diego Andrés</v>
          </cell>
        </row>
        <row r="153">
          <cell r="C153" t="str">
            <v>Gasparín</v>
          </cell>
        </row>
        <row r="154">
          <cell r="C154">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Dibujo_de_Microsoft_Visio_2003-20101.vsd"/></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Q54"/>
  <sheetViews>
    <sheetView showGridLines="0" tabSelected="1" zoomScale="90" zoomScaleNormal="90" workbookViewId="0">
      <selection activeCell="A28" sqref="A28:O28"/>
    </sheetView>
  </sheetViews>
  <sheetFormatPr baseColWidth="10" defaultColWidth="11.42578125" defaultRowHeight="14.1" customHeight="1" x14ac:dyDescent="0.25"/>
  <cols>
    <col min="1" max="14" width="5.7109375" style="1" customWidth="1"/>
    <col min="15" max="15" width="6.7109375" style="1" bestFit="1" customWidth="1"/>
    <col min="16" max="17" width="5.7109375" style="1" customWidth="1"/>
    <col min="18" max="16384" width="11.42578125" style="1"/>
  </cols>
  <sheetData>
    <row r="1" spans="1:17" ht="14.1" customHeight="1" x14ac:dyDescent="0.25">
      <c r="A1" s="606" t="s">
        <v>256</v>
      </c>
      <c r="B1" s="606"/>
      <c r="C1" s="606"/>
      <c r="D1" s="606"/>
      <c r="E1" s="606"/>
      <c r="F1" s="606"/>
      <c r="G1" s="606"/>
      <c r="H1" s="606"/>
      <c r="I1" s="606"/>
      <c r="J1" s="606"/>
      <c r="K1" s="606"/>
      <c r="L1" s="606"/>
      <c r="M1" s="606"/>
      <c r="N1" s="606"/>
      <c r="O1" s="606"/>
      <c r="P1" s="606"/>
      <c r="Q1" s="606"/>
    </row>
    <row r="2" spans="1:17" ht="14.1" customHeight="1" x14ac:dyDescent="0.25">
      <c r="A2" s="606"/>
      <c r="B2" s="606"/>
      <c r="C2" s="606"/>
      <c r="D2" s="606"/>
      <c r="E2" s="606"/>
      <c r="F2" s="606"/>
      <c r="G2" s="606"/>
      <c r="H2" s="606"/>
      <c r="I2" s="606"/>
      <c r="J2" s="606"/>
      <c r="K2" s="606"/>
      <c r="L2" s="606"/>
      <c r="M2" s="606"/>
      <c r="N2" s="606"/>
      <c r="O2" s="606"/>
      <c r="P2" s="606"/>
      <c r="Q2" s="606"/>
    </row>
    <row r="4" spans="1:17" ht="26.45" customHeight="1" x14ac:dyDescent="0.25">
      <c r="A4" s="607" t="s">
        <v>257</v>
      </c>
      <c r="B4" s="607"/>
      <c r="C4" s="607"/>
      <c r="D4" s="607"/>
      <c r="E4" s="607"/>
      <c r="F4" s="607"/>
      <c r="G4" s="607"/>
      <c r="H4" s="607"/>
      <c r="I4" s="607"/>
      <c r="J4" s="607"/>
      <c r="K4" s="607"/>
      <c r="L4" s="607"/>
      <c r="M4" s="607"/>
      <c r="N4" s="607"/>
      <c r="O4" s="607"/>
      <c r="P4" s="607"/>
      <c r="Q4" s="607"/>
    </row>
    <row r="5" spans="1:17" ht="14.1" customHeight="1" x14ac:dyDescent="0.25">
      <c r="A5" s="607"/>
      <c r="B5" s="607"/>
      <c r="C5" s="607"/>
      <c r="D5" s="607"/>
      <c r="E5" s="607"/>
      <c r="F5" s="607"/>
      <c r="G5" s="607"/>
      <c r="H5" s="607"/>
      <c r="I5" s="607"/>
      <c r="J5" s="607"/>
      <c r="K5" s="607"/>
      <c r="L5" s="607"/>
      <c r="M5" s="607"/>
      <c r="N5" s="607"/>
      <c r="O5" s="607"/>
      <c r="P5" s="607"/>
      <c r="Q5" s="607"/>
    </row>
    <row r="7" spans="1:17" ht="14.1" customHeight="1" x14ac:dyDescent="0.25">
      <c r="A7" s="604" t="s">
        <v>0</v>
      </c>
      <c r="B7" s="604"/>
      <c r="C7" s="604"/>
      <c r="D7" s="604"/>
      <c r="E7" s="604"/>
      <c r="F7" s="604"/>
      <c r="G7" s="604"/>
      <c r="H7" s="604"/>
      <c r="I7" s="604"/>
      <c r="J7" s="604"/>
      <c r="K7" s="604"/>
      <c r="L7" s="604"/>
      <c r="M7" s="604"/>
      <c r="N7" s="604"/>
      <c r="O7" s="604"/>
      <c r="P7" s="604"/>
      <c r="Q7" s="604"/>
    </row>
    <row r="8" spans="1:17" ht="61.5" customHeight="1" x14ac:dyDescent="0.25">
      <c r="A8" s="603" t="s">
        <v>8</v>
      </c>
      <c r="B8" s="603"/>
      <c r="C8" s="603"/>
      <c r="D8" s="603"/>
      <c r="E8" s="603"/>
      <c r="F8" s="603"/>
      <c r="G8" s="603"/>
      <c r="H8" s="603"/>
      <c r="I8" s="603"/>
      <c r="J8" s="603"/>
      <c r="K8" s="603"/>
      <c r="L8" s="603"/>
      <c r="M8" s="603"/>
      <c r="N8" s="603"/>
      <c r="O8" s="603"/>
      <c r="P8" s="603"/>
      <c r="Q8" s="603"/>
    </row>
    <row r="9" spans="1:17" ht="14.1" customHeight="1" x14ac:dyDescent="0.25">
      <c r="A9" s="604" t="s">
        <v>1</v>
      </c>
      <c r="B9" s="604"/>
      <c r="C9" s="604"/>
      <c r="D9" s="604"/>
      <c r="E9" s="604"/>
      <c r="F9" s="604"/>
      <c r="G9" s="604"/>
      <c r="H9" s="604"/>
      <c r="I9" s="604"/>
      <c r="J9" s="604"/>
      <c r="K9" s="604"/>
      <c r="L9" s="604"/>
      <c r="M9" s="604"/>
      <c r="N9" s="604"/>
      <c r="O9" s="604"/>
      <c r="P9" s="604"/>
      <c r="Q9" s="604"/>
    </row>
    <row r="10" spans="1:17" ht="47.25" customHeight="1" x14ac:dyDescent="0.25">
      <c r="A10" s="603" t="s">
        <v>264</v>
      </c>
      <c r="B10" s="603"/>
      <c r="C10" s="603"/>
      <c r="D10" s="603"/>
      <c r="E10" s="603"/>
      <c r="F10" s="603"/>
      <c r="G10" s="603"/>
      <c r="H10" s="603"/>
      <c r="I10" s="603"/>
      <c r="J10" s="603"/>
      <c r="K10" s="603"/>
      <c r="L10" s="603"/>
      <c r="M10" s="603"/>
      <c r="N10" s="603"/>
      <c r="O10" s="603"/>
      <c r="P10" s="603"/>
      <c r="Q10" s="603"/>
    </row>
    <row r="11" spans="1:17" ht="14.1" customHeight="1" x14ac:dyDescent="0.25">
      <c r="A11" s="604" t="s">
        <v>2</v>
      </c>
      <c r="B11" s="604"/>
      <c r="C11" s="604"/>
      <c r="D11" s="604"/>
      <c r="E11" s="604"/>
      <c r="F11" s="604"/>
      <c r="G11" s="604"/>
      <c r="H11" s="604"/>
      <c r="I11" s="604"/>
      <c r="J11" s="604"/>
      <c r="K11" s="604"/>
      <c r="L11" s="604"/>
      <c r="M11" s="604"/>
      <c r="N11" s="604"/>
      <c r="O11" s="604"/>
      <c r="P11" s="604"/>
      <c r="Q11" s="604"/>
    </row>
    <row r="12" spans="1:17" ht="51" customHeight="1" x14ac:dyDescent="0.25">
      <c r="A12" s="603" t="s">
        <v>258</v>
      </c>
      <c r="B12" s="603"/>
      <c r="C12" s="603"/>
      <c r="D12" s="603"/>
      <c r="E12" s="603"/>
      <c r="F12" s="603"/>
      <c r="G12" s="603"/>
      <c r="H12" s="603"/>
      <c r="I12" s="603"/>
      <c r="J12" s="603"/>
      <c r="K12" s="603"/>
      <c r="L12" s="603"/>
      <c r="M12" s="603"/>
      <c r="N12" s="603"/>
      <c r="O12" s="603"/>
      <c r="P12" s="603"/>
      <c r="Q12" s="603"/>
    </row>
    <row r="13" spans="1:17" ht="14.1" customHeight="1" x14ac:dyDescent="0.25">
      <c r="A13" s="604" t="s">
        <v>3</v>
      </c>
      <c r="B13" s="604"/>
      <c r="C13" s="604"/>
      <c r="D13" s="604"/>
      <c r="E13" s="604"/>
      <c r="F13" s="604"/>
      <c r="G13" s="604"/>
      <c r="H13" s="604"/>
      <c r="I13" s="604"/>
      <c r="J13" s="604"/>
      <c r="K13" s="604"/>
      <c r="L13" s="604"/>
      <c r="M13" s="604"/>
      <c r="N13" s="604"/>
      <c r="O13" s="604"/>
      <c r="P13" s="604"/>
      <c r="Q13" s="604"/>
    </row>
    <row r="14" spans="1:17" ht="84" customHeight="1" x14ac:dyDescent="0.25">
      <c r="A14" s="603" t="s">
        <v>259</v>
      </c>
      <c r="B14" s="603"/>
      <c r="C14" s="603"/>
      <c r="D14" s="603"/>
      <c r="E14" s="603"/>
      <c r="F14" s="603"/>
      <c r="G14" s="603"/>
      <c r="H14" s="603"/>
      <c r="I14" s="603"/>
      <c r="J14" s="603"/>
      <c r="K14" s="603"/>
      <c r="L14" s="603"/>
      <c r="M14" s="603"/>
      <c r="N14" s="603"/>
      <c r="O14" s="603"/>
      <c r="P14" s="603"/>
      <c r="Q14" s="603"/>
    </row>
    <row r="15" spans="1:17" ht="14.1" customHeight="1" x14ac:dyDescent="0.25">
      <c r="A15" s="604" t="s">
        <v>4</v>
      </c>
      <c r="B15" s="604"/>
      <c r="C15" s="604"/>
      <c r="D15" s="604"/>
      <c r="E15" s="604"/>
      <c r="F15" s="604"/>
      <c r="G15" s="604"/>
      <c r="H15" s="604"/>
      <c r="I15" s="604"/>
      <c r="J15" s="604"/>
      <c r="K15" s="604"/>
      <c r="L15" s="604"/>
      <c r="M15" s="604"/>
      <c r="N15" s="604"/>
      <c r="O15" s="604"/>
      <c r="P15" s="604"/>
      <c r="Q15" s="604"/>
    </row>
    <row r="16" spans="1:17" ht="144.75" customHeight="1" x14ac:dyDescent="0.25">
      <c r="A16" s="603" t="s">
        <v>37</v>
      </c>
      <c r="B16" s="603"/>
      <c r="C16" s="603"/>
      <c r="D16" s="603"/>
      <c r="E16" s="603"/>
      <c r="F16" s="603"/>
      <c r="G16" s="603"/>
      <c r="H16" s="603"/>
      <c r="I16" s="603"/>
      <c r="J16" s="603"/>
      <c r="K16" s="603"/>
      <c r="L16" s="603"/>
      <c r="M16" s="603"/>
      <c r="N16" s="603"/>
      <c r="O16" s="603"/>
      <c r="P16" s="603"/>
      <c r="Q16" s="603"/>
    </row>
    <row r="17" spans="1:17" ht="12" customHeight="1" x14ac:dyDescent="0.25"/>
    <row r="18" spans="1:17" ht="14.1" customHeight="1" x14ac:dyDescent="0.25">
      <c r="A18" s="604" t="s">
        <v>5</v>
      </c>
      <c r="B18" s="604"/>
      <c r="C18" s="604"/>
      <c r="D18" s="604"/>
      <c r="E18" s="604"/>
      <c r="F18" s="604"/>
      <c r="G18" s="604"/>
      <c r="H18" s="604"/>
      <c r="I18" s="604"/>
      <c r="J18" s="604"/>
      <c r="K18" s="604"/>
      <c r="L18" s="604"/>
      <c r="M18" s="604"/>
      <c r="N18" s="604"/>
      <c r="O18" s="604"/>
      <c r="P18" s="604"/>
      <c r="Q18" s="604"/>
    </row>
    <row r="19" spans="1:17" ht="47.25" customHeight="1" x14ac:dyDescent="0.25">
      <c r="A19" s="603" t="s">
        <v>6</v>
      </c>
      <c r="B19" s="603"/>
      <c r="C19" s="603"/>
      <c r="D19" s="603"/>
      <c r="E19" s="603"/>
      <c r="F19" s="603"/>
      <c r="G19" s="603"/>
      <c r="H19" s="603"/>
      <c r="I19" s="603"/>
      <c r="J19" s="603"/>
      <c r="K19" s="603"/>
      <c r="L19" s="603"/>
      <c r="M19" s="603"/>
      <c r="N19" s="603"/>
      <c r="O19" s="603"/>
      <c r="P19" s="603"/>
      <c r="Q19" s="603"/>
    </row>
    <row r="21" spans="1:17" ht="14.1" customHeight="1" x14ac:dyDescent="0.25">
      <c r="A21" s="604" t="s">
        <v>90</v>
      </c>
      <c r="B21" s="604"/>
      <c r="C21" s="604"/>
      <c r="D21" s="604"/>
      <c r="E21" s="604"/>
      <c r="F21" s="604"/>
      <c r="G21" s="604"/>
      <c r="H21" s="604"/>
      <c r="I21" s="604"/>
      <c r="J21" s="604"/>
      <c r="K21" s="604"/>
      <c r="L21" s="604"/>
      <c r="M21" s="604"/>
      <c r="N21" s="604"/>
      <c r="O21" s="604"/>
      <c r="P21" s="604"/>
      <c r="Q21" s="604"/>
    </row>
    <row r="22" spans="1:17" s="110" customFormat="1" ht="35.450000000000003" customHeight="1" x14ac:dyDescent="0.25">
      <c r="A22" s="605" t="s">
        <v>260</v>
      </c>
      <c r="B22" s="605"/>
      <c r="C22" s="605"/>
      <c r="D22" s="605"/>
      <c r="E22" s="605"/>
      <c r="F22" s="605"/>
      <c r="G22" s="605"/>
      <c r="H22" s="605"/>
      <c r="I22" s="605"/>
      <c r="J22" s="605"/>
      <c r="K22" s="605"/>
      <c r="L22" s="605"/>
      <c r="M22" s="605"/>
      <c r="N22" s="605"/>
      <c r="O22" s="605"/>
      <c r="P22" s="605"/>
      <c r="Q22" s="605"/>
    </row>
    <row r="23" spans="1:17" s="110" customFormat="1" ht="16.149999999999999" customHeight="1" x14ac:dyDescent="0.25">
      <c r="A23" s="605" t="s">
        <v>261</v>
      </c>
      <c r="B23" s="605"/>
      <c r="C23" s="605"/>
      <c r="D23" s="605"/>
      <c r="E23" s="605"/>
      <c r="F23" s="605"/>
      <c r="G23" s="605"/>
      <c r="H23" s="605"/>
      <c r="I23" s="605"/>
      <c r="J23" s="605"/>
      <c r="K23" s="605"/>
      <c r="L23" s="605"/>
      <c r="M23" s="605"/>
      <c r="N23" s="605"/>
      <c r="O23" s="605"/>
      <c r="P23" s="605"/>
      <c r="Q23" s="605"/>
    </row>
    <row r="24" spans="1:17" s="110" customFormat="1" ht="14.1" customHeight="1" x14ac:dyDescent="0.25">
      <c r="A24" s="172"/>
      <c r="B24" s="173"/>
      <c r="C24" s="174"/>
      <c r="D24" s="174"/>
      <c r="E24" s="174"/>
      <c r="F24" s="174"/>
      <c r="G24" s="174"/>
      <c r="H24" s="174"/>
      <c r="I24" s="174"/>
      <c r="J24" s="174"/>
      <c r="K24" s="174"/>
      <c r="L24" s="174"/>
      <c r="M24" s="174"/>
      <c r="N24" s="174"/>
      <c r="O24" s="174"/>
      <c r="P24" s="174"/>
      <c r="Q24" s="174"/>
    </row>
    <row r="25" spans="1:17" ht="12.75" customHeight="1" x14ac:dyDescent="0.25">
      <c r="A25" s="102" t="s">
        <v>7</v>
      </c>
      <c r="B25" s="102"/>
      <c r="C25" s="102"/>
      <c r="D25" s="102"/>
      <c r="E25" s="102"/>
      <c r="F25" s="102"/>
      <c r="G25" s="102"/>
      <c r="H25" s="102"/>
      <c r="I25" s="102"/>
      <c r="J25" s="102"/>
      <c r="K25" s="102"/>
      <c r="L25" s="102"/>
      <c r="M25" s="102"/>
      <c r="N25" s="102"/>
      <c r="O25" s="102"/>
    </row>
    <row r="26" spans="1:17" ht="83.25" customHeight="1" x14ac:dyDescent="0.25">
      <c r="A26" s="605" t="s">
        <v>262</v>
      </c>
      <c r="B26" s="605"/>
      <c r="C26" s="605"/>
      <c r="D26" s="605"/>
      <c r="E26" s="605"/>
      <c r="F26" s="605"/>
      <c r="G26" s="605"/>
      <c r="H26" s="605"/>
      <c r="I26" s="605"/>
      <c r="J26" s="605"/>
      <c r="K26" s="605"/>
      <c r="L26" s="605"/>
      <c r="M26" s="605"/>
      <c r="N26" s="605"/>
      <c r="O26" s="605"/>
    </row>
    <row r="27" spans="1:17" ht="15.75" customHeight="1" x14ac:dyDescent="0.25">
      <c r="A27" s="102" t="s">
        <v>9</v>
      </c>
      <c r="B27" s="102"/>
      <c r="C27" s="102"/>
      <c r="D27" s="102"/>
      <c r="E27" s="102"/>
      <c r="F27" s="102"/>
      <c r="G27" s="102"/>
      <c r="H27" s="102"/>
      <c r="I27" s="102"/>
      <c r="J27" s="102"/>
      <c r="K27" s="102"/>
      <c r="L27" s="102"/>
      <c r="M27" s="102"/>
      <c r="N27" s="102"/>
      <c r="O27" s="102"/>
    </row>
    <row r="28" spans="1:17" ht="64.900000000000006" customHeight="1" x14ac:dyDescent="0.25">
      <c r="A28" s="603" t="s">
        <v>10</v>
      </c>
      <c r="B28" s="603"/>
      <c r="C28" s="603"/>
      <c r="D28" s="603"/>
      <c r="E28" s="603"/>
      <c r="F28" s="603"/>
      <c r="G28" s="603"/>
      <c r="H28" s="603"/>
      <c r="I28" s="603"/>
      <c r="J28" s="603"/>
      <c r="K28" s="603"/>
      <c r="L28" s="603"/>
      <c r="M28" s="603"/>
      <c r="N28" s="603"/>
      <c r="O28" s="603"/>
    </row>
    <row r="29" spans="1:17" ht="15" customHeight="1" x14ac:dyDescent="0.25">
      <c r="A29" s="9"/>
      <c r="B29" s="9"/>
      <c r="C29" s="9"/>
      <c r="D29" s="9"/>
      <c r="E29" s="9"/>
      <c r="F29" s="9"/>
      <c r="G29" s="9"/>
      <c r="H29" s="9"/>
      <c r="I29" s="9"/>
      <c r="J29" s="9"/>
      <c r="K29" s="9"/>
      <c r="L29" s="9"/>
      <c r="M29" s="9"/>
      <c r="N29" s="9"/>
      <c r="O29" s="9"/>
    </row>
    <row r="46" ht="19.5" customHeight="1" x14ac:dyDescent="0.25"/>
    <row r="50" ht="80.25" customHeight="1" x14ac:dyDescent="0.25"/>
    <row r="52" ht="66" customHeight="1" x14ac:dyDescent="0.25"/>
    <row r="54" ht="49.5" customHeight="1" x14ac:dyDescent="0.25"/>
  </sheetData>
  <mergeCells count="19">
    <mergeCell ref="A11:Q11"/>
    <mergeCell ref="A12:Q12"/>
    <mergeCell ref="A13:Q13"/>
    <mergeCell ref="A1:Q2"/>
    <mergeCell ref="A7:Q7"/>
    <mergeCell ref="A8:Q8"/>
    <mergeCell ref="A9:Q9"/>
    <mergeCell ref="A10:Q10"/>
    <mergeCell ref="A4:Q5"/>
    <mergeCell ref="A14:Q14"/>
    <mergeCell ref="A15:Q15"/>
    <mergeCell ref="A28:O28"/>
    <mergeCell ref="A21:Q21"/>
    <mergeCell ref="A22:Q22"/>
    <mergeCell ref="A26:O26"/>
    <mergeCell ref="A16:Q16"/>
    <mergeCell ref="A18:Q18"/>
    <mergeCell ref="A19:Q19"/>
    <mergeCell ref="A23:Q23"/>
  </mergeCells>
  <printOptions horizontalCentered="1"/>
  <pageMargins left="0.39370078740157483" right="0.39370078740157483" top="0.39370078740157483" bottom="0.39370078740157483" header="0.31496062992125984" footer="0.31496062992125984"/>
  <pageSetup orientation="portrait" r:id="rId1"/>
  <rowBreaks count="1" manualBreakCount="1">
    <brk id="1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136"/>
  <sheetViews>
    <sheetView zoomScale="50" zoomScaleNormal="50" workbookViewId="0">
      <selection activeCell="A3" sqref="A3:G3"/>
    </sheetView>
  </sheetViews>
  <sheetFormatPr baseColWidth="10" defaultColWidth="11.42578125" defaultRowHeight="15" x14ac:dyDescent="0.25"/>
  <cols>
    <col min="1" max="1" width="11.42578125" style="20"/>
    <col min="2" max="2" width="20.5703125" style="20" customWidth="1"/>
    <col min="3" max="3" width="18.7109375" style="20" customWidth="1"/>
    <col min="4" max="4" width="20" style="20" customWidth="1"/>
    <col min="5" max="5" width="19.85546875" style="20" customWidth="1"/>
    <col min="6" max="6" width="18.5703125" style="20" customWidth="1"/>
    <col min="7" max="7" width="17.28515625" style="20" customWidth="1"/>
    <col min="8" max="8" width="9.7109375" style="20" customWidth="1"/>
    <col min="9" max="9" width="11.42578125" style="20"/>
    <col min="10" max="10" width="42.42578125" style="20" customWidth="1"/>
    <col min="11" max="11" width="5.42578125" style="20" customWidth="1"/>
    <col min="12" max="12" width="15.5703125" style="20" customWidth="1"/>
    <col min="13" max="13" width="20.85546875" style="20" customWidth="1"/>
    <col min="14" max="14" width="22.7109375" style="20" customWidth="1"/>
    <col min="15" max="15" width="17" style="20" customWidth="1"/>
    <col min="16" max="16" width="19.28515625" style="20" customWidth="1"/>
    <col min="17" max="17" width="19" style="20" customWidth="1"/>
    <col min="18" max="18" width="15.7109375" style="20" customWidth="1"/>
    <col min="19" max="19" width="5.85546875" style="20" customWidth="1"/>
    <col min="20" max="20" width="4.42578125" style="20" customWidth="1"/>
    <col min="21" max="16384" width="11.42578125" style="20"/>
  </cols>
  <sheetData>
    <row r="1" spans="1:19" ht="47.25" customHeight="1" x14ac:dyDescent="0.25">
      <c r="A1" s="608" t="s">
        <v>73</v>
      </c>
      <c r="B1" s="608"/>
      <c r="C1" s="608"/>
      <c r="D1" s="608"/>
      <c r="E1" s="608"/>
      <c r="F1" s="608"/>
      <c r="G1" s="608"/>
      <c r="H1" s="608"/>
      <c r="I1" s="608"/>
      <c r="J1" s="608"/>
      <c r="K1" s="608"/>
      <c r="L1" s="608"/>
      <c r="M1" s="608"/>
      <c r="N1" s="608"/>
      <c r="O1" s="608"/>
      <c r="P1" s="608"/>
      <c r="Q1" s="608"/>
      <c r="R1" s="608"/>
    </row>
    <row r="2" spans="1:19" ht="38.25" customHeight="1" x14ac:dyDescent="0.25">
      <c r="A2" s="610" t="s">
        <v>265</v>
      </c>
      <c r="B2" s="610"/>
      <c r="C2" s="610"/>
      <c r="D2" s="610"/>
      <c r="E2" s="610"/>
      <c r="F2" s="610"/>
      <c r="G2" s="610"/>
      <c r="H2" s="32" t="s">
        <v>83</v>
      </c>
      <c r="I2" s="32"/>
      <c r="J2" s="32"/>
      <c r="L2" s="32"/>
      <c r="M2" s="32"/>
    </row>
    <row r="3" spans="1:19" ht="15" customHeight="1" x14ac:dyDescent="0.25">
      <c r="A3" s="649" t="s">
        <v>78</v>
      </c>
      <c r="B3" s="649"/>
      <c r="C3" s="649"/>
      <c r="D3" s="649"/>
      <c r="E3" s="649"/>
      <c r="F3" s="649"/>
      <c r="G3" s="649"/>
      <c r="H3" s="10">
        <v>3</v>
      </c>
    </row>
    <row r="4" spans="1:19" ht="15.75" customHeight="1" x14ac:dyDescent="0.25">
      <c r="A4" s="649" t="s">
        <v>141</v>
      </c>
      <c r="B4" s="649"/>
      <c r="C4" s="649"/>
      <c r="D4" s="649"/>
      <c r="E4" s="649"/>
      <c r="F4" s="649"/>
      <c r="G4" s="649"/>
      <c r="H4" s="10">
        <v>3</v>
      </c>
    </row>
    <row r="5" spans="1:19" ht="15" customHeight="1" x14ac:dyDescent="0.25">
      <c r="A5" s="649" t="s">
        <v>84</v>
      </c>
      <c r="B5" s="649"/>
      <c r="C5" s="649"/>
      <c r="D5" s="649"/>
      <c r="E5" s="649"/>
      <c r="F5" s="649"/>
      <c r="G5" s="649"/>
      <c r="H5" s="10">
        <v>1</v>
      </c>
    </row>
    <row r="6" spans="1:19" ht="15" customHeight="1" x14ac:dyDescent="0.25">
      <c r="A6" s="649" t="s">
        <v>173</v>
      </c>
      <c r="B6" s="649"/>
      <c r="C6" s="649"/>
      <c r="D6" s="649"/>
      <c r="E6" s="649"/>
      <c r="F6" s="649"/>
      <c r="G6" s="649"/>
      <c r="H6" s="10">
        <v>3</v>
      </c>
    </row>
    <row r="7" spans="1:19" ht="15" customHeight="1" x14ac:dyDescent="0.25">
      <c r="A7" s="649" t="s">
        <v>142</v>
      </c>
      <c r="B7" s="649"/>
      <c r="C7" s="649"/>
      <c r="D7" s="649"/>
      <c r="E7" s="649"/>
      <c r="F7" s="649"/>
      <c r="G7" s="649"/>
      <c r="H7" s="10">
        <v>3</v>
      </c>
    </row>
    <row r="8" spans="1:19" ht="15" customHeight="1" x14ac:dyDescent="0.25">
      <c r="A8" s="682" t="s">
        <v>183</v>
      </c>
      <c r="B8" s="682"/>
      <c r="C8" s="682"/>
      <c r="D8" s="682"/>
      <c r="E8" s="682"/>
      <c r="F8" s="682"/>
      <c r="G8" s="682"/>
      <c r="H8" s="10">
        <v>4</v>
      </c>
    </row>
    <row r="9" spans="1:19" ht="15" customHeight="1" x14ac:dyDescent="0.25">
      <c r="A9" s="682" t="s">
        <v>184</v>
      </c>
      <c r="B9" s="682"/>
      <c r="C9" s="682"/>
      <c r="D9" s="682"/>
      <c r="E9" s="682"/>
      <c r="F9" s="682"/>
      <c r="G9" s="682"/>
      <c r="H9" s="10">
        <v>1</v>
      </c>
    </row>
    <row r="10" spans="1:19" ht="14.45" customHeight="1" x14ac:dyDescent="0.25">
      <c r="A10" s="612"/>
      <c r="B10" s="612"/>
      <c r="C10" s="612"/>
      <c r="D10" s="612"/>
      <c r="E10" s="612"/>
      <c r="F10" s="612"/>
      <c r="G10" s="612"/>
      <c r="H10" s="233"/>
      <c r="I10" s="6"/>
    </row>
    <row r="11" spans="1:19" ht="22.15" customHeight="1" x14ac:dyDescent="0.25">
      <c r="A11" s="639" t="s">
        <v>71</v>
      </c>
      <c r="B11" s="639"/>
      <c r="C11" s="639"/>
      <c r="D11" s="639"/>
      <c r="E11" s="639"/>
      <c r="F11" s="639"/>
      <c r="G11" s="639"/>
      <c r="H11" s="20">
        <f>SUM(H3:H10)</f>
        <v>18</v>
      </c>
    </row>
    <row r="12" spans="1:19" s="10" customFormat="1" ht="15" customHeight="1" x14ac:dyDescent="0.25">
      <c r="A12" s="157"/>
      <c r="B12" s="157"/>
      <c r="C12" s="157"/>
      <c r="D12" s="157"/>
      <c r="E12" s="157"/>
      <c r="F12" s="157"/>
      <c r="G12" s="157"/>
    </row>
    <row r="13" spans="1:19" ht="25.9" customHeight="1" x14ac:dyDescent="0.25">
      <c r="A13" s="615" t="str">
        <f>+A3</f>
        <v>Topografía - TOPO</v>
      </c>
      <c r="B13" s="615"/>
      <c r="C13" s="615"/>
      <c r="D13" s="615"/>
      <c r="E13" s="615"/>
      <c r="F13" s="615"/>
      <c r="G13" s="615"/>
    </row>
    <row r="14" spans="1:19" ht="23.45" customHeight="1" x14ac:dyDescent="0.25">
      <c r="A14" s="11"/>
      <c r="B14" s="12" t="s">
        <v>13</v>
      </c>
      <c r="C14" s="12" t="s">
        <v>14</v>
      </c>
      <c r="D14" s="12" t="s">
        <v>15</v>
      </c>
      <c r="E14" s="12" t="s">
        <v>16</v>
      </c>
      <c r="F14" s="12" t="s">
        <v>17</v>
      </c>
      <c r="G14" s="12" t="s">
        <v>18</v>
      </c>
      <c r="I14" s="641" t="s">
        <v>186</v>
      </c>
      <c r="J14" s="642"/>
      <c r="S14" s="20" t="s">
        <v>28</v>
      </c>
    </row>
    <row r="15" spans="1:19" ht="15.6" customHeight="1" x14ac:dyDescent="0.25">
      <c r="A15" s="12" t="s">
        <v>19</v>
      </c>
      <c r="B15" s="363" t="s">
        <v>75</v>
      </c>
      <c r="C15" s="363" t="s">
        <v>75</v>
      </c>
      <c r="D15" s="363" t="s">
        <v>75</v>
      </c>
      <c r="E15" s="363" t="s">
        <v>75</v>
      </c>
      <c r="F15" s="363" t="s">
        <v>75</v>
      </c>
      <c r="G15" s="363" t="s">
        <v>75</v>
      </c>
      <c r="H15" s="350"/>
      <c r="I15" s="476" t="s">
        <v>12</v>
      </c>
      <c r="J15" s="476" t="s">
        <v>185</v>
      </c>
      <c r="L15" s="84" t="s">
        <v>28</v>
      </c>
      <c r="M15" s="702" t="s">
        <v>43</v>
      </c>
      <c r="N15" s="702"/>
      <c r="O15" s="702"/>
      <c r="P15" s="702"/>
      <c r="Q15" s="702"/>
      <c r="R15" s="702"/>
    </row>
    <row r="16" spans="1:19" x14ac:dyDescent="0.25">
      <c r="A16" s="12" t="s">
        <v>20</v>
      </c>
      <c r="B16" s="476" t="s">
        <v>75</v>
      </c>
      <c r="C16" s="476" t="s">
        <v>75</v>
      </c>
      <c r="D16" s="476" t="s">
        <v>75</v>
      </c>
      <c r="E16" s="476" t="s">
        <v>75</v>
      </c>
      <c r="F16" s="476" t="s">
        <v>75</v>
      </c>
      <c r="G16" s="476" t="s">
        <v>75</v>
      </c>
      <c r="H16" s="350"/>
      <c r="I16" s="476" t="s">
        <v>143</v>
      </c>
      <c r="J16" s="476" t="s">
        <v>185</v>
      </c>
      <c r="L16" s="83"/>
      <c r="M16" s="3" t="s">
        <v>13</v>
      </c>
      <c r="N16" s="35" t="s">
        <v>14</v>
      </c>
      <c r="O16" s="4" t="s">
        <v>15</v>
      </c>
      <c r="P16" s="4" t="s">
        <v>16</v>
      </c>
      <c r="Q16" s="4" t="s">
        <v>17</v>
      </c>
      <c r="R16" s="4" t="s">
        <v>18</v>
      </c>
    </row>
    <row r="17" spans="1:19" x14ac:dyDescent="0.25">
      <c r="A17" s="12" t="s">
        <v>21</v>
      </c>
      <c r="B17" s="476" t="s">
        <v>75</v>
      </c>
      <c r="C17" s="476" t="s">
        <v>75</v>
      </c>
      <c r="D17" s="476" t="s">
        <v>75</v>
      </c>
      <c r="E17" s="476" t="s">
        <v>75</v>
      </c>
      <c r="F17" s="476" t="s">
        <v>75</v>
      </c>
      <c r="G17" s="476" t="s">
        <v>75</v>
      </c>
      <c r="H17" s="350"/>
      <c r="I17" s="350"/>
      <c r="J17" s="350"/>
      <c r="L17" s="2" t="s">
        <v>19</v>
      </c>
      <c r="M17" s="130"/>
      <c r="N17" s="533" t="s">
        <v>195</v>
      </c>
      <c r="O17" s="536" t="s">
        <v>197</v>
      </c>
      <c r="P17" s="70"/>
      <c r="Q17" s="536" t="s">
        <v>197</v>
      </c>
      <c r="R17" s="71"/>
    </row>
    <row r="18" spans="1:19" x14ac:dyDescent="0.25">
      <c r="A18" s="12" t="s">
        <v>22</v>
      </c>
      <c r="B18" s="476" t="s">
        <v>75</v>
      </c>
      <c r="C18" s="476" t="s">
        <v>75</v>
      </c>
      <c r="D18" s="360" t="s">
        <v>75</v>
      </c>
      <c r="E18" s="360" t="s">
        <v>75</v>
      </c>
      <c r="F18" s="360" t="s">
        <v>75</v>
      </c>
      <c r="G18" s="360" t="s">
        <v>75</v>
      </c>
      <c r="H18" s="350"/>
      <c r="I18" s="350"/>
      <c r="J18" s="350"/>
      <c r="L18" s="2" t="s">
        <v>20</v>
      </c>
      <c r="M18" s="130"/>
      <c r="N18" s="533" t="s">
        <v>195</v>
      </c>
      <c r="O18" s="536" t="s">
        <v>197</v>
      </c>
      <c r="P18" s="70"/>
      <c r="Q18" s="536" t="s">
        <v>197</v>
      </c>
      <c r="R18" s="71"/>
    </row>
    <row r="19" spans="1:19" x14ac:dyDescent="0.25">
      <c r="A19" s="12" t="s">
        <v>23</v>
      </c>
      <c r="B19" s="476" t="s">
        <v>75</v>
      </c>
      <c r="C19" s="476" t="s">
        <v>75</v>
      </c>
      <c r="D19" s="22"/>
      <c r="E19" s="476" t="s">
        <v>75</v>
      </c>
      <c r="F19" s="22"/>
      <c r="G19" s="529"/>
      <c r="H19" s="350"/>
      <c r="I19" s="350"/>
      <c r="J19" s="350"/>
      <c r="L19" s="2" t="s">
        <v>21</v>
      </c>
      <c r="M19" s="41"/>
      <c r="N19" s="70"/>
      <c r="O19" s="540" t="s">
        <v>201</v>
      </c>
      <c r="P19" s="70"/>
      <c r="Q19" s="540" t="s">
        <v>201</v>
      </c>
      <c r="R19" s="130"/>
    </row>
    <row r="20" spans="1:19" x14ac:dyDescent="0.25">
      <c r="A20" s="12" t="s">
        <v>24</v>
      </c>
      <c r="B20" s="476" t="s">
        <v>75</v>
      </c>
      <c r="C20" s="476" t="s">
        <v>75</v>
      </c>
      <c r="D20" s="22"/>
      <c r="E20" s="360" t="s">
        <v>75</v>
      </c>
      <c r="F20" s="22"/>
      <c r="G20" s="529"/>
      <c r="H20" s="350"/>
      <c r="I20" s="350"/>
      <c r="J20" s="350"/>
      <c r="L20" s="2" t="s">
        <v>22</v>
      </c>
      <c r="M20" s="41"/>
      <c r="N20" s="70"/>
      <c r="O20" s="540" t="s">
        <v>201</v>
      </c>
      <c r="P20" s="70"/>
      <c r="Q20" s="540" t="s">
        <v>201</v>
      </c>
      <c r="R20" s="533" t="s">
        <v>195</v>
      </c>
    </row>
    <row r="21" spans="1:19" x14ac:dyDescent="0.25">
      <c r="A21" s="12" t="s">
        <v>25</v>
      </c>
      <c r="B21" s="385" t="s">
        <v>12</v>
      </c>
      <c r="C21" s="21"/>
      <c r="D21" s="385" t="s">
        <v>12</v>
      </c>
      <c r="E21" s="476" t="s">
        <v>75</v>
      </c>
      <c r="F21" s="476" t="s">
        <v>75</v>
      </c>
      <c r="G21" s="476" t="s">
        <v>75</v>
      </c>
      <c r="H21" s="350"/>
      <c r="I21" s="350"/>
      <c r="J21" s="350"/>
      <c r="L21" s="2" t="s">
        <v>23</v>
      </c>
      <c r="M21" s="70"/>
      <c r="N21" s="534" t="s">
        <v>194</v>
      </c>
      <c r="O21" s="215" t="s">
        <v>196</v>
      </c>
      <c r="P21" s="70"/>
      <c r="Q21" s="70"/>
      <c r="R21" s="533" t="s">
        <v>195</v>
      </c>
    </row>
    <row r="22" spans="1:19" ht="14.45" customHeight="1" x14ac:dyDescent="0.25">
      <c r="A22" s="12" t="s">
        <v>27</v>
      </c>
      <c r="B22" s="385" t="s">
        <v>12</v>
      </c>
      <c r="C22" s="21"/>
      <c r="D22" s="385" t="s">
        <v>12</v>
      </c>
      <c r="E22" s="476" t="s">
        <v>75</v>
      </c>
      <c r="F22" s="476" t="s">
        <v>75</v>
      </c>
      <c r="G22" s="476" t="s">
        <v>75</v>
      </c>
      <c r="H22" s="350"/>
      <c r="I22" s="350"/>
      <c r="J22" s="350"/>
      <c r="L22" s="2" t="s">
        <v>24</v>
      </c>
      <c r="M22" s="70"/>
      <c r="N22" s="534" t="s">
        <v>194</v>
      </c>
      <c r="O22" s="215" t="s">
        <v>196</v>
      </c>
      <c r="P22" s="70"/>
      <c r="Q22" s="70"/>
      <c r="R22" s="533" t="s">
        <v>195</v>
      </c>
    </row>
    <row r="23" spans="1:19" x14ac:dyDescent="0.25">
      <c r="A23" s="12" t="s">
        <v>29</v>
      </c>
      <c r="B23" s="529"/>
      <c r="C23" s="476" t="s">
        <v>75</v>
      </c>
      <c r="D23" s="476" t="s">
        <v>75</v>
      </c>
      <c r="E23" s="476" t="s">
        <v>75</v>
      </c>
      <c r="F23" s="385" t="s">
        <v>144</v>
      </c>
      <c r="G23" s="570" t="s">
        <v>75</v>
      </c>
      <c r="H23" s="350"/>
      <c r="I23" s="350"/>
      <c r="J23" s="350"/>
      <c r="L23" s="2" t="s">
        <v>25</v>
      </c>
      <c r="M23" s="565" t="s">
        <v>145</v>
      </c>
      <c r="O23" s="565" t="s">
        <v>145</v>
      </c>
      <c r="Q23" s="41"/>
      <c r="R23" s="21"/>
    </row>
    <row r="24" spans="1:19" x14ac:dyDescent="0.25">
      <c r="A24" s="12" t="s">
        <v>30</v>
      </c>
      <c r="B24" s="529"/>
      <c r="C24" s="476" t="s">
        <v>75</v>
      </c>
      <c r="D24" s="476" t="s">
        <v>75</v>
      </c>
      <c r="E24" s="476" t="s">
        <v>75</v>
      </c>
      <c r="F24" s="385" t="s">
        <v>144</v>
      </c>
      <c r="G24" s="570" t="s">
        <v>75</v>
      </c>
      <c r="H24" s="350"/>
      <c r="I24" s="350"/>
      <c r="J24" s="350"/>
      <c r="L24" s="2" t="s">
        <v>27</v>
      </c>
      <c r="M24" s="565" t="s">
        <v>145</v>
      </c>
      <c r="O24" s="565" t="s">
        <v>145</v>
      </c>
      <c r="Q24" s="217"/>
      <c r="R24" s="21"/>
    </row>
    <row r="25" spans="1:19" x14ac:dyDescent="0.25">
      <c r="A25" s="12" t="s">
        <v>31</v>
      </c>
      <c r="B25" s="239"/>
      <c r="C25" s="239"/>
      <c r="D25" s="556"/>
      <c r="E25" s="21"/>
      <c r="F25" s="556"/>
      <c r="G25" s="556"/>
      <c r="H25" s="515"/>
      <c r="I25" s="514"/>
      <c r="J25" s="516"/>
      <c r="L25" s="2" t="s">
        <v>29</v>
      </c>
      <c r="M25" s="70"/>
      <c r="N25" s="535" t="s">
        <v>190</v>
      </c>
      <c r="O25" s="70"/>
      <c r="P25" s="535" t="s">
        <v>190</v>
      </c>
      <c r="Q25" s="565" t="s">
        <v>146</v>
      </c>
      <c r="R25" s="22"/>
    </row>
    <row r="26" spans="1:19" x14ac:dyDescent="0.25">
      <c r="A26" s="12" t="s">
        <v>32</v>
      </c>
      <c r="B26" s="239"/>
      <c r="C26" s="239"/>
      <c r="D26" s="556"/>
      <c r="E26" s="21"/>
      <c r="F26" s="556"/>
      <c r="G26" s="556"/>
      <c r="H26" s="515"/>
      <c r="I26" s="514"/>
      <c r="J26" s="516"/>
      <c r="L26" s="2" t="s">
        <v>30</v>
      </c>
      <c r="M26" s="70"/>
      <c r="N26" s="535" t="s">
        <v>190</v>
      </c>
      <c r="O26" s="70"/>
      <c r="P26" s="535" t="s">
        <v>190</v>
      </c>
      <c r="Q26" s="565" t="s">
        <v>146</v>
      </c>
      <c r="R26" s="22"/>
    </row>
    <row r="27" spans="1:19" x14ac:dyDescent="0.25">
      <c r="A27" s="12" t="s">
        <v>33</v>
      </c>
      <c r="B27" s="21"/>
      <c r="C27" s="26"/>
      <c r="D27" s="26"/>
      <c r="E27" s="26"/>
      <c r="F27" s="28" t="s">
        <v>28</v>
      </c>
      <c r="G27" s="28" t="s">
        <v>28</v>
      </c>
      <c r="L27" s="2" t="s">
        <v>31</v>
      </c>
      <c r="M27" s="112"/>
      <c r="N27" s="42"/>
      <c r="O27" s="217"/>
      <c r="P27" s="42"/>
      <c r="Q27" s="21"/>
      <c r="R27" s="22"/>
    </row>
    <row r="28" spans="1:19" x14ac:dyDescent="0.25">
      <c r="A28" s="12"/>
      <c r="B28" s="28" t="s">
        <v>28</v>
      </c>
      <c r="C28" s="28" t="s">
        <v>28</v>
      </c>
      <c r="D28" s="28" t="s">
        <v>28</v>
      </c>
      <c r="E28" s="28" t="s">
        <v>28</v>
      </c>
      <c r="F28" s="28" t="s">
        <v>28</v>
      </c>
      <c r="G28" s="28" t="s">
        <v>28</v>
      </c>
      <c r="L28" s="2" t="s">
        <v>32</v>
      </c>
      <c r="M28" s="70"/>
      <c r="O28" s="42"/>
      <c r="P28" s="70"/>
      <c r="Q28" s="42"/>
      <c r="R28" s="21"/>
    </row>
    <row r="29" spans="1:19" ht="15" customHeight="1" x14ac:dyDescent="0.25">
      <c r="A29" s="34"/>
      <c r="B29" s="34"/>
      <c r="C29" s="34"/>
      <c r="D29" s="34"/>
      <c r="E29" s="34"/>
      <c r="F29" s="34"/>
      <c r="G29" s="34"/>
      <c r="L29" s="2" t="s">
        <v>33</v>
      </c>
      <c r="M29" s="21"/>
      <c r="O29" s="81"/>
      <c r="P29" s="21"/>
      <c r="Q29" s="42"/>
      <c r="R29" s="21"/>
    </row>
    <row r="30" spans="1:19" ht="28.5" customHeight="1" x14ac:dyDescent="0.25">
      <c r="A30" s="615" t="str">
        <f>+A4</f>
        <v>Información Georreferenciada - SIG</v>
      </c>
      <c r="B30" s="615" t="e">
        <f>#REF!</f>
        <v>#REF!</v>
      </c>
      <c r="C30" s="615"/>
      <c r="D30" s="615"/>
      <c r="E30" s="615"/>
      <c r="F30" s="615"/>
      <c r="G30" s="615"/>
      <c r="I30" s="31"/>
      <c r="L30" s="652"/>
      <c r="M30" s="653"/>
      <c r="N30" s="653"/>
      <c r="O30" s="653"/>
      <c r="P30" s="653"/>
      <c r="Q30" s="653"/>
      <c r="R30" s="654"/>
    </row>
    <row r="31" spans="1:19" ht="23.45" customHeight="1" x14ac:dyDescent="0.25">
      <c r="A31" s="11"/>
      <c r="B31" s="12" t="s">
        <v>13</v>
      </c>
      <c r="C31" s="12" t="s">
        <v>14</v>
      </c>
      <c r="D31" s="12" t="s">
        <v>15</v>
      </c>
      <c r="E31" s="12" t="s">
        <v>16</v>
      </c>
      <c r="F31" s="12" t="s">
        <v>17</v>
      </c>
      <c r="G31" s="12" t="s">
        <v>18</v>
      </c>
      <c r="I31" s="641" t="s">
        <v>186</v>
      </c>
      <c r="J31" s="642"/>
      <c r="S31" s="20" t="s">
        <v>28</v>
      </c>
    </row>
    <row r="32" spans="1:19" ht="15.75" x14ac:dyDescent="0.25">
      <c r="A32" s="12" t="s">
        <v>19</v>
      </c>
      <c r="B32" s="517" t="s">
        <v>75</v>
      </c>
      <c r="C32" s="518" t="s">
        <v>75</v>
      </c>
      <c r="D32" s="518" t="s">
        <v>75</v>
      </c>
      <c r="E32" s="518" t="s">
        <v>75</v>
      </c>
      <c r="F32" s="518" t="s">
        <v>75</v>
      </c>
      <c r="G32" s="518" t="s">
        <v>75</v>
      </c>
      <c r="H32" s="519"/>
      <c r="I32" s="521" t="s">
        <v>12</v>
      </c>
      <c r="J32" s="522" t="s">
        <v>187</v>
      </c>
      <c r="L32" s="47"/>
      <c r="M32" s="613"/>
      <c r="N32" s="613"/>
      <c r="O32" s="613"/>
      <c r="P32" s="613"/>
      <c r="Q32" s="613"/>
      <c r="R32" s="613"/>
    </row>
    <row r="33" spans="1:18" ht="15.75" x14ac:dyDescent="0.25">
      <c r="A33" s="12" t="s">
        <v>20</v>
      </c>
      <c r="B33" s="523" t="s">
        <v>75</v>
      </c>
      <c r="C33" s="524" t="s">
        <v>75</v>
      </c>
      <c r="D33" s="524" t="s">
        <v>75</v>
      </c>
      <c r="E33" s="524" t="s">
        <v>75</v>
      </c>
      <c r="F33" s="524" t="s">
        <v>75</v>
      </c>
      <c r="G33" s="524" t="s">
        <v>75</v>
      </c>
      <c r="H33" s="519"/>
      <c r="I33" s="525"/>
      <c r="J33" s="522"/>
      <c r="L33" s="45"/>
      <c r="M33" s="48"/>
      <c r="N33" s="45"/>
      <c r="O33" s="45"/>
      <c r="P33" s="45"/>
      <c r="Q33" s="45"/>
      <c r="R33" s="45"/>
    </row>
    <row r="34" spans="1:18" ht="15.75" x14ac:dyDescent="0.25">
      <c r="A34" s="12" t="s">
        <v>21</v>
      </c>
      <c r="B34" s="523" t="s">
        <v>75</v>
      </c>
      <c r="C34" s="181" t="s">
        <v>75</v>
      </c>
      <c r="D34" s="524" t="s">
        <v>12</v>
      </c>
      <c r="E34" s="181" t="s">
        <v>75</v>
      </c>
      <c r="F34" s="524" t="s">
        <v>12</v>
      </c>
      <c r="G34" s="524" t="s">
        <v>75</v>
      </c>
      <c r="H34" s="519"/>
      <c r="I34" s="525" t="s">
        <v>75</v>
      </c>
      <c r="J34" s="182" t="s">
        <v>75</v>
      </c>
      <c r="L34" s="49"/>
      <c r="M34" s="7"/>
      <c r="N34" s="105"/>
      <c r="O34" s="7"/>
      <c r="P34" s="105"/>
      <c r="Q34" s="7"/>
      <c r="R34" s="186"/>
    </row>
    <row r="35" spans="1:18" ht="15.75" x14ac:dyDescent="0.25">
      <c r="A35" s="12" t="s">
        <v>22</v>
      </c>
      <c r="B35" s="523" t="s">
        <v>75</v>
      </c>
      <c r="C35" s="181" t="s">
        <v>75</v>
      </c>
      <c r="D35" s="524" t="s">
        <v>12</v>
      </c>
      <c r="E35" s="181" t="s">
        <v>75</v>
      </c>
      <c r="F35" s="524" t="s">
        <v>12</v>
      </c>
      <c r="G35" s="524" t="s">
        <v>75</v>
      </c>
      <c r="H35" s="519"/>
      <c r="I35" s="525" t="s">
        <v>75</v>
      </c>
      <c r="J35" s="182" t="s">
        <v>75</v>
      </c>
      <c r="L35" s="49"/>
      <c r="M35" s="7"/>
      <c r="N35" s="105"/>
      <c r="O35" s="7"/>
      <c r="P35" s="7"/>
      <c r="Q35" s="7"/>
      <c r="R35" s="186"/>
    </row>
    <row r="36" spans="1:18" ht="15.75" x14ac:dyDescent="0.25">
      <c r="A36" s="12" t="s">
        <v>23</v>
      </c>
      <c r="B36" s="525"/>
      <c r="C36" s="524"/>
      <c r="D36" s="524"/>
      <c r="E36" s="524"/>
      <c r="F36" s="524"/>
      <c r="G36" s="524" t="s">
        <v>75</v>
      </c>
      <c r="H36" s="519"/>
      <c r="I36" s="520"/>
      <c r="J36" s="519"/>
      <c r="K36" s="193"/>
      <c r="L36" s="49"/>
      <c r="M36" s="7"/>
      <c r="N36" s="7"/>
      <c r="O36" s="7"/>
      <c r="P36" s="7"/>
      <c r="Q36" s="200"/>
      <c r="R36" s="200"/>
    </row>
    <row r="37" spans="1:18" ht="15.75" x14ac:dyDescent="0.25">
      <c r="A37" s="12" t="s">
        <v>24</v>
      </c>
      <c r="B37" s="525"/>
      <c r="C37" s="524"/>
      <c r="D37" s="524"/>
      <c r="E37" s="524"/>
      <c r="F37" s="524"/>
      <c r="G37" s="524" t="s">
        <v>75</v>
      </c>
      <c r="H37" s="519"/>
      <c r="I37" s="520"/>
      <c r="J37" s="519"/>
      <c r="K37" s="193"/>
      <c r="L37" s="49"/>
      <c r="M37" s="7"/>
      <c r="N37" s="7"/>
      <c r="O37" s="7"/>
      <c r="P37" s="7"/>
      <c r="Q37" s="200"/>
      <c r="R37" s="200"/>
    </row>
    <row r="38" spans="1:18" ht="15.75" x14ac:dyDescent="0.25">
      <c r="A38" s="12" t="s">
        <v>25</v>
      </c>
      <c r="B38" s="523"/>
      <c r="C38" s="524"/>
      <c r="D38" s="524"/>
      <c r="E38" s="524"/>
      <c r="F38" s="524" t="s">
        <v>75</v>
      </c>
      <c r="G38" s="524" t="s">
        <v>75</v>
      </c>
      <c r="H38" s="519"/>
      <c r="I38" s="520"/>
      <c r="J38" s="520"/>
      <c r="K38" s="526"/>
      <c r="L38" s="49"/>
      <c r="M38" s="7"/>
      <c r="N38" s="7"/>
      <c r="O38" s="7"/>
      <c r="P38" s="7"/>
      <c r="Q38" s="200"/>
      <c r="R38" s="200"/>
    </row>
    <row r="39" spans="1:18" ht="15.75" x14ac:dyDescent="0.25">
      <c r="A39" s="12" t="s">
        <v>27</v>
      </c>
      <c r="B39" s="523"/>
      <c r="C39" s="524"/>
      <c r="D39" s="524"/>
      <c r="E39" s="524" t="s">
        <v>75</v>
      </c>
      <c r="F39" s="524" t="s">
        <v>75</v>
      </c>
      <c r="G39" s="524" t="s">
        <v>75</v>
      </c>
      <c r="H39" s="519"/>
      <c r="I39" s="520"/>
      <c r="J39" s="520"/>
      <c r="K39" s="526"/>
      <c r="L39" s="49"/>
      <c r="M39" s="7"/>
      <c r="N39" s="7"/>
      <c r="O39" s="7"/>
      <c r="P39" s="569"/>
      <c r="Q39" s="200"/>
      <c r="R39" s="200"/>
    </row>
    <row r="40" spans="1:18" x14ac:dyDescent="0.25">
      <c r="A40" s="12" t="s">
        <v>29</v>
      </c>
      <c r="B40" s="343"/>
      <c r="C40" s="222"/>
      <c r="D40" s="343"/>
      <c r="E40" s="222" t="s">
        <v>75</v>
      </c>
      <c r="G40" s="344" t="s">
        <v>75</v>
      </c>
      <c r="H40" s="263"/>
      <c r="I40" s="263"/>
      <c r="J40" s="263"/>
      <c r="L40" s="49"/>
      <c r="M40" s="95"/>
      <c r="N40" s="7"/>
      <c r="O40" s="95"/>
      <c r="P40" s="7"/>
      <c r="Q40" s="7"/>
      <c r="R40" s="7"/>
    </row>
    <row r="41" spans="1:18" x14ac:dyDescent="0.25">
      <c r="A41" s="12" t="s">
        <v>30</v>
      </c>
      <c r="B41" s="343"/>
      <c r="C41" s="222"/>
      <c r="D41" s="343"/>
      <c r="E41" s="222" t="s">
        <v>75</v>
      </c>
      <c r="G41" s="344" t="s">
        <v>75</v>
      </c>
      <c r="H41" s="263"/>
      <c r="I41" s="263"/>
      <c r="J41" s="263"/>
      <c r="L41" s="49"/>
      <c r="M41" s="95"/>
      <c r="N41" s="7"/>
      <c r="O41" s="95"/>
      <c r="P41" s="7"/>
      <c r="Q41" s="7"/>
      <c r="R41" s="186"/>
    </row>
    <row r="42" spans="1:18" x14ac:dyDescent="0.25">
      <c r="A42" s="12" t="s">
        <v>31</v>
      </c>
      <c r="B42" s="222"/>
      <c r="C42" s="222"/>
      <c r="D42" s="222"/>
      <c r="E42" s="222" t="s">
        <v>75</v>
      </c>
      <c r="F42" s="222" t="s">
        <v>75</v>
      </c>
      <c r="G42" s="222" t="s">
        <v>75</v>
      </c>
      <c r="H42" s="263"/>
      <c r="I42" s="263"/>
      <c r="J42" s="263"/>
      <c r="L42" s="49"/>
      <c r="M42" s="105"/>
      <c r="N42" s="7"/>
      <c r="O42" s="7"/>
      <c r="P42" s="7"/>
      <c r="Q42" s="7"/>
      <c r="R42" s="186"/>
    </row>
    <row r="43" spans="1:18" x14ac:dyDescent="0.25">
      <c r="A43" s="12" t="s">
        <v>32</v>
      </c>
      <c r="B43" s="256"/>
      <c r="C43" s="256"/>
      <c r="D43" s="256"/>
      <c r="E43" s="256" t="s">
        <v>75</v>
      </c>
      <c r="F43" s="256" t="s">
        <v>75</v>
      </c>
      <c r="G43" s="256" t="s">
        <v>75</v>
      </c>
      <c r="H43" s="263"/>
      <c r="I43" s="263"/>
      <c r="J43" s="263"/>
      <c r="L43" s="49"/>
      <c r="M43" s="105"/>
      <c r="N43" s="7"/>
      <c r="O43" s="569"/>
      <c r="P43" s="7"/>
      <c r="Q43" s="7"/>
      <c r="R43" s="186"/>
    </row>
    <row r="44" spans="1:18" x14ac:dyDescent="0.25">
      <c r="A44" s="12" t="s">
        <v>33</v>
      </c>
      <c r="C44" s="26"/>
      <c r="D44" s="26"/>
      <c r="E44" s="26"/>
      <c r="F44" s="28" t="s">
        <v>28</v>
      </c>
      <c r="G44" s="28" t="s">
        <v>28</v>
      </c>
      <c r="L44" s="49"/>
      <c r="M44" s="105"/>
      <c r="N44" s="7"/>
      <c r="O44" s="7"/>
      <c r="P44" s="94"/>
      <c r="Q44" s="105"/>
      <c r="R44" s="50"/>
    </row>
    <row r="45" spans="1:18" x14ac:dyDescent="0.25">
      <c r="A45" s="12"/>
      <c r="B45" s="28" t="s">
        <v>28</v>
      </c>
      <c r="C45" s="28" t="s">
        <v>28</v>
      </c>
      <c r="D45" s="28" t="s">
        <v>28</v>
      </c>
      <c r="E45" s="28" t="s">
        <v>28</v>
      </c>
      <c r="F45" s="28" t="s">
        <v>28</v>
      </c>
      <c r="G45" s="28" t="s">
        <v>28</v>
      </c>
      <c r="L45" s="49"/>
      <c r="M45" s="7"/>
      <c r="N45" s="7"/>
      <c r="O45" s="7"/>
      <c r="P45" s="7"/>
      <c r="Q45" s="105"/>
      <c r="R45" s="50"/>
    </row>
    <row r="46" spans="1:18" x14ac:dyDescent="0.25">
      <c r="A46" s="699"/>
      <c r="B46" s="700"/>
      <c r="C46" s="700"/>
      <c r="D46" s="700"/>
      <c r="E46" s="700"/>
      <c r="F46" s="700"/>
      <c r="G46" s="701"/>
      <c r="H46" s="27"/>
      <c r="I46" s="27"/>
      <c r="J46" s="27"/>
      <c r="L46" s="49"/>
      <c r="M46" s="7"/>
      <c r="N46" s="7"/>
      <c r="O46" s="98"/>
      <c r="P46" s="7"/>
      <c r="Q46" s="105"/>
      <c r="R46" s="7"/>
    </row>
    <row r="47" spans="1:18" x14ac:dyDescent="0.25">
      <c r="A47" s="68"/>
      <c r="B47" s="69"/>
      <c r="C47" s="69"/>
      <c r="D47" s="69"/>
      <c r="E47" s="69"/>
      <c r="F47" s="69"/>
      <c r="G47" s="69"/>
      <c r="L47" s="49"/>
      <c r="M47" s="105"/>
      <c r="N47" s="7"/>
      <c r="O47" s="7"/>
      <c r="P47" s="98"/>
      <c r="Q47" s="7"/>
      <c r="R47" s="7"/>
    </row>
    <row r="48" spans="1:18" ht="28.5" customHeight="1" x14ac:dyDescent="0.25">
      <c r="A48" s="615" t="str">
        <f>+A5</f>
        <v>Geopolítica - Geo</v>
      </c>
      <c r="B48" s="615" t="e">
        <f>#REF!</f>
        <v>#REF!</v>
      </c>
      <c r="C48" s="615"/>
      <c r="D48" s="615"/>
      <c r="E48" s="615"/>
      <c r="F48" s="615"/>
      <c r="G48" s="615"/>
      <c r="L48" s="643"/>
      <c r="M48" s="643"/>
      <c r="N48" s="643"/>
      <c r="O48" s="643"/>
      <c r="P48" s="643"/>
      <c r="Q48" s="643"/>
      <c r="R48" s="643"/>
    </row>
    <row r="49" spans="1:18" x14ac:dyDescent="0.25">
      <c r="A49" s="11"/>
      <c r="B49" s="65" t="s">
        <v>13</v>
      </c>
      <c r="C49" s="65" t="s">
        <v>14</v>
      </c>
      <c r="D49" s="65" t="s">
        <v>48</v>
      </c>
      <c r="E49" s="65" t="s">
        <v>16</v>
      </c>
      <c r="F49" s="65" t="s">
        <v>17</v>
      </c>
      <c r="G49" s="65" t="s">
        <v>49</v>
      </c>
      <c r="I49" s="655" t="s">
        <v>39</v>
      </c>
      <c r="J49" s="655"/>
      <c r="L49" s="7"/>
      <c r="M49" s="7"/>
      <c r="N49" s="7"/>
      <c r="O49" s="7"/>
      <c r="P49" s="7"/>
      <c r="Q49" s="7"/>
      <c r="R49" s="7"/>
    </row>
    <row r="50" spans="1:18" x14ac:dyDescent="0.25">
      <c r="A50" s="12" t="s">
        <v>19</v>
      </c>
      <c r="B50" s="333"/>
      <c r="C50" s="328" t="s">
        <v>75</v>
      </c>
      <c r="D50" s="480" t="s">
        <v>75</v>
      </c>
      <c r="E50" s="480" t="s">
        <v>75</v>
      </c>
      <c r="F50" s="480" t="s">
        <v>75</v>
      </c>
      <c r="G50" s="481" t="s">
        <v>75</v>
      </c>
      <c r="H50" s="271"/>
      <c r="I50" s="280" t="s">
        <v>12</v>
      </c>
      <c r="J50" s="363" t="s">
        <v>124</v>
      </c>
      <c r="L50" s="47"/>
      <c r="M50" s="613"/>
      <c r="N50" s="613"/>
      <c r="O50" s="613"/>
      <c r="P50" s="613"/>
      <c r="Q50" s="613"/>
      <c r="R50" s="613"/>
    </row>
    <row r="51" spans="1:18" x14ac:dyDescent="0.25">
      <c r="A51" s="12" t="s">
        <v>20</v>
      </c>
      <c r="B51" s="328"/>
      <c r="C51" s="482"/>
      <c r="D51" s="483"/>
      <c r="E51" s="484"/>
      <c r="F51" s="484"/>
      <c r="G51" s="328" t="s">
        <v>75</v>
      </c>
      <c r="H51" s="271"/>
      <c r="I51" s="280" t="s">
        <v>11</v>
      </c>
      <c r="J51" s="363" t="s">
        <v>167</v>
      </c>
      <c r="K51" s="20" t="s">
        <v>28</v>
      </c>
      <c r="L51" s="45"/>
      <c r="M51" s="48"/>
      <c r="N51" s="45"/>
      <c r="O51" s="45"/>
      <c r="P51" s="45"/>
      <c r="Q51" s="45"/>
      <c r="R51" s="45"/>
    </row>
    <row r="52" spans="1:18" x14ac:dyDescent="0.25">
      <c r="A52" s="12" t="s">
        <v>21</v>
      </c>
      <c r="B52" s="326"/>
      <c r="C52" s="327"/>
      <c r="D52" s="328"/>
      <c r="E52" s="328"/>
      <c r="F52" s="371"/>
      <c r="G52" s="331" t="s">
        <v>36</v>
      </c>
      <c r="H52" s="271"/>
      <c r="I52" s="280" t="s">
        <v>36</v>
      </c>
      <c r="J52" s="363" t="s">
        <v>168</v>
      </c>
      <c r="L52" s="49"/>
      <c r="M52" s="105"/>
      <c r="N52" s="94"/>
      <c r="O52" s="94"/>
      <c r="P52" s="94"/>
      <c r="Q52" s="94"/>
      <c r="R52" s="50"/>
    </row>
    <row r="53" spans="1:18" x14ac:dyDescent="0.25">
      <c r="A53" s="12" t="s">
        <v>22</v>
      </c>
      <c r="B53" s="330"/>
      <c r="C53" s="333"/>
      <c r="D53" s="484"/>
      <c r="E53" s="484"/>
      <c r="F53" s="371"/>
      <c r="G53" s="331" t="s">
        <v>36</v>
      </c>
      <c r="H53" s="271"/>
      <c r="I53" s="280"/>
      <c r="J53" s="363"/>
      <c r="L53" s="49"/>
      <c r="M53" s="105"/>
      <c r="N53" s="94"/>
      <c r="O53" s="94"/>
      <c r="P53" s="94"/>
      <c r="Q53" s="94"/>
      <c r="R53" s="50"/>
    </row>
    <row r="54" spans="1:18" ht="15.75" x14ac:dyDescent="0.25">
      <c r="A54" s="12" t="s">
        <v>23</v>
      </c>
      <c r="B54" s="328"/>
      <c r="C54" s="328" t="s">
        <v>11</v>
      </c>
      <c r="D54" s="371"/>
      <c r="E54" s="371"/>
      <c r="F54" s="480"/>
      <c r="G54" s="331" t="s">
        <v>75</v>
      </c>
      <c r="H54" s="271"/>
      <c r="I54" s="280"/>
      <c r="J54" s="485"/>
      <c r="L54" s="49"/>
      <c r="M54" s="7"/>
      <c r="N54" s="7"/>
      <c r="O54" s="105"/>
      <c r="P54" s="7"/>
      <c r="Q54" s="7"/>
      <c r="R54" s="46"/>
    </row>
    <row r="55" spans="1:18" x14ac:dyDescent="0.25">
      <c r="A55" s="12" t="s">
        <v>24</v>
      </c>
      <c r="B55" s="328"/>
      <c r="C55" s="328" t="s">
        <v>11</v>
      </c>
      <c r="D55" s="371"/>
      <c r="E55" s="478"/>
      <c r="F55" s="328"/>
      <c r="G55" s="331" t="s">
        <v>75</v>
      </c>
      <c r="H55" s="271"/>
      <c r="I55" s="280"/>
      <c r="J55" s="31"/>
      <c r="L55" s="49"/>
      <c r="M55" s="7"/>
      <c r="N55" s="7"/>
      <c r="O55" s="7"/>
      <c r="P55" s="7"/>
      <c r="Q55" s="7"/>
      <c r="R55" s="46"/>
    </row>
    <row r="56" spans="1:18" ht="15.75" x14ac:dyDescent="0.25">
      <c r="A56" s="12" t="s">
        <v>25</v>
      </c>
      <c r="B56" s="328"/>
      <c r="C56" s="328"/>
      <c r="D56" s="328"/>
      <c r="E56" s="334"/>
      <c r="F56" s="328"/>
      <c r="G56" s="331" t="s">
        <v>75</v>
      </c>
      <c r="H56" s="271"/>
      <c r="I56" s="280"/>
      <c r="J56" s="486"/>
      <c r="L56" s="49"/>
      <c r="M56" s="7"/>
      <c r="N56" s="94"/>
      <c r="O56" s="7"/>
      <c r="P56" s="7"/>
      <c r="Q56" s="94"/>
      <c r="R56" s="105"/>
    </row>
    <row r="57" spans="1:18" x14ac:dyDescent="0.25">
      <c r="A57" s="12" t="s">
        <v>27</v>
      </c>
      <c r="B57" s="328"/>
      <c r="C57" s="328"/>
      <c r="D57" s="328"/>
      <c r="E57" s="334"/>
      <c r="F57" s="328"/>
      <c r="G57" s="331" t="s">
        <v>75</v>
      </c>
      <c r="H57" s="271"/>
      <c r="I57" s="271"/>
      <c r="J57" s="31"/>
      <c r="L57" s="49"/>
      <c r="M57" s="7"/>
      <c r="N57" s="94"/>
      <c r="O57" s="7"/>
      <c r="P57" s="7"/>
      <c r="Q57" s="94"/>
      <c r="R57" s="105"/>
    </row>
    <row r="58" spans="1:18" ht="15.75" x14ac:dyDescent="0.25">
      <c r="A58" s="12" t="s">
        <v>29</v>
      </c>
      <c r="B58" s="328"/>
      <c r="C58" s="371"/>
      <c r="D58" s="371"/>
      <c r="E58" s="478"/>
      <c r="F58" s="328" t="s">
        <v>12</v>
      </c>
      <c r="G58" s="487" t="s">
        <v>75</v>
      </c>
      <c r="H58" s="271"/>
      <c r="I58" s="271"/>
      <c r="J58" s="486"/>
      <c r="L58" s="49"/>
      <c r="M58" s="7"/>
      <c r="N58" s="7"/>
      <c r="O58" s="7"/>
      <c r="P58" s="94"/>
      <c r="Q58" s="94"/>
      <c r="R58" s="50"/>
    </row>
    <row r="59" spans="1:18" x14ac:dyDescent="0.25">
      <c r="A59" s="12" t="s">
        <v>30</v>
      </c>
      <c r="B59" s="328"/>
      <c r="C59" s="257"/>
      <c r="D59" s="257"/>
      <c r="E59" s="264"/>
      <c r="F59" s="328" t="s">
        <v>12</v>
      </c>
      <c r="G59" s="331" t="s">
        <v>75</v>
      </c>
      <c r="H59" s="271"/>
      <c r="I59" s="271"/>
      <c r="J59" s="31"/>
      <c r="L59" s="49"/>
      <c r="M59" s="7"/>
      <c r="N59" s="7"/>
      <c r="O59" s="7"/>
      <c r="P59" s="94"/>
      <c r="Q59" s="94"/>
      <c r="R59" s="50"/>
    </row>
    <row r="60" spans="1:18" ht="15.75" x14ac:dyDescent="0.25">
      <c r="A60" s="12" t="s">
        <v>31</v>
      </c>
      <c r="B60" s="328"/>
      <c r="C60" s="371"/>
      <c r="D60" s="328"/>
      <c r="E60" s="334"/>
      <c r="F60" s="328"/>
      <c r="G60" s="331" t="s">
        <v>75</v>
      </c>
      <c r="H60" s="271"/>
      <c r="I60" s="271"/>
      <c r="J60" s="486"/>
      <c r="L60" s="49"/>
      <c r="M60" s="7"/>
      <c r="N60" s="7"/>
      <c r="O60" s="7"/>
      <c r="P60" s="94"/>
      <c r="Q60" s="94"/>
      <c r="R60" s="50"/>
    </row>
    <row r="61" spans="1:18" x14ac:dyDescent="0.25">
      <c r="A61" s="12" t="s">
        <v>32</v>
      </c>
      <c r="B61" s="328"/>
      <c r="C61" s="371"/>
      <c r="D61" s="328"/>
      <c r="E61" s="334"/>
      <c r="F61" s="328"/>
      <c r="G61" s="488" t="s">
        <v>75</v>
      </c>
      <c r="H61" s="271"/>
      <c r="I61" s="271"/>
      <c r="J61" s="31"/>
      <c r="L61" s="49"/>
      <c r="M61" s="94"/>
      <c r="N61" s="94"/>
      <c r="O61" s="7"/>
      <c r="P61" s="94"/>
      <c r="Q61" s="94"/>
      <c r="R61" s="50"/>
    </row>
    <row r="62" spans="1:18" x14ac:dyDescent="0.25">
      <c r="A62" s="12" t="s">
        <v>33</v>
      </c>
      <c r="B62" s="241" t="s">
        <v>75</v>
      </c>
      <c r="C62" s="238" t="s">
        <v>75</v>
      </c>
      <c r="D62" s="238" t="s">
        <v>75</v>
      </c>
      <c r="E62" s="238" t="s">
        <v>75</v>
      </c>
      <c r="F62" s="238" t="s">
        <v>75</v>
      </c>
      <c r="G62" s="309" t="s">
        <v>75</v>
      </c>
      <c r="H62" s="268"/>
      <c r="I62" s="268"/>
      <c r="J62" s="268"/>
      <c r="L62" s="49"/>
      <c r="M62" s="94"/>
      <c r="N62" s="94"/>
      <c r="O62" s="7"/>
      <c r="P62" s="94"/>
      <c r="Q62" s="105"/>
      <c r="R62" s="50"/>
    </row>
    <row r="63" spans="1:18" x14ac:dyDescent="0.25">
      <c r="A63" s="696"/>
      <c r="B63" s="697"/>
      <c r="C63" s="697"/>
      <c r="D63" s="697"/>
      <c r="E63" s="697"/>
      <c r="F63" s="697"/>
      <c r="G63" s="698"/>
      <c r="L63" s="49"/>
      <c r="M63" s="7"/>
      <c r="N63" s="7"/>
      <c r="O63" s="106"/>
      <c r="P63" s="7"/>
      <c r="Q63" s="105"/>
      <c r="R63" s="50"/>
    </row>
    <row r="64" spans="1:18" x14ac:dyDescent="0.25">
      <c r="A64" s="12"/>
      <c r="B64" s="11"/>
      <c r="C64" s="11"/>
      <c r="D64" s="11"/>
      <c r="E64" s="11"/>
      <c r="F64" s="11"/>
      <c r="G64" s="11"/>
      <c r="H64" s="31"/>
      <c r="I64" s="31"/>
      <c r="L64" s="49"/>
      <c r="M64" s="7"/>
      <c r="N64" s="99"/>
      <c r="O64" s="106"/>
      <c r="P64" s="7"/>
      <c r="Q64" s="107"/>
      <c r="R64" s="7"/>
    </row>
    <row r="65" spans="1:18" ht="28.5" customHeight="1" x14ac:dyDescent="0.25">
      <c r="A65" s="615" t="str">
        <f>+A6</f>
        <v>Modelos y Simulación de Sistemas - MySS</v>
      </c>
      <c r="B65" s="615"/>
      <c r="C65" s="615"/>
      <c r="D65" s="615"/>
      <c r="E65" s="615"/>
      <c r="F65" s="615"/>
      <c r="G65" s="615"/>
      <c r="L65" s="49"/>
      <c r="M65" s="98"/>
      <c r="N65" s="99"/>
      <c r="O65" s="7"/>
      <c r="P65" s="94"/>
      <c r="Q65" s="7"/>
      <c r="R65" s="7"/>
    </row>
    <row r="66" spans="1:18" ht="14.45" customHeight="1" x14ac:dyDescent="0.25">
      <c r="A66" s="11"/>
      <c r="B66" s="12" t="s">
        <v>13</v>
      </c>
      <c r="C66" s="12" t="s">
        <v>14</v>
      </c>
      <c r="D66" s="12" t="s">
        <v>15</v>
      </c>
      <c r="E66" s="12" t="s">
        <v>16</v>
      </c>
      <c r="F66" s="12" t="s">
        <v>17</v>
      </c>
      <c r="G66" s="12" t="s">
        <v>18</v>
      </c>
      <c r="I66" s="655" t="s">
        <v>39</v>
      </c>
      <c r="J66" s="655"/>
      <c r="L66" s="7"/>
      <c r="M66" s="7"/>
      <c r="N66" s="7"/>
      <c r="O66" s="7"/>
      <c r="P66" s="7"/>
      <c r="Q66" s="7"/>
      <c r="R66" s="7"/>
    </row>
    <row r="67" spans="1:18" ht="14.45" customHeight="1" x14ac:dyDescent="0.25">
      <c r="A67" s="12" t="s">
        <v>19</v>
      </c>
      <c r="B67" s="366" t="s">
        <v>75</v>
      </c>
      <c r="C67" s="366" t="s">
        <v>75</v>
      </c>
      <c r="D67" s="366" t="s">
        <v>75</v>
      </c>
      <c r="E67" s="366" t="s">
        <v>75</v>
      </c>
      <c r="F67" s="366" t="s">
        <v>75</v>
      </c>
      <c r="G67" s="366" t="s">
        <v>75</v>
      </c>
      <c r="H67" s="271"/>
      <c r="I67" s="318" t="s">
        <v>12</v>
      </c>
      <c r="J67" s="363" t="s">
        <v>214</v>
      </c>
      <c r="L67" s="47"/>
      <c r="M67" s="613"/>
      <c r="N67" s="613"/>
      <c r="O67" s="613"/>
      <c r="P67" s="613"/>
      <c r="Q67" s="613"/>
      <c r="R67" s="613"/>
    </row>
    <row r="68" spans="1:18" x14ac:dyDescent="0.25">
      <c r="A68" s="12" t="s">
        <v>20</v>
      </c>
      <c r="B68" s="366"/>
      <c r="C68" s="366"/>
      <c r="D68" s="366"/>
      <c r="E68" s="366"/>
      <c r="F68" s="366"/>
      <c r="G68" s="366" t="s">
        <v>75</v>
      </c>
      <c r="H68" s="271"/>
      <c r="I68" s="280" t="s">
        <v>11</v>
      </c>
      <c r="J68" s="363" t="s">
        <v>179</v>
      </c>
      <c r="L68" s="47"/>
      <c r="M68" s="613"/>
      <c r="N68" s="613"/>
      <c r="O68" s="613"/>
      <c r="P68" s="613"/>
      <c r="Q68" s="613"/>
      <c r="R68" s="613"/>
    </row>
    <row r="69" spans="1:18" x14ac:dyDescent="0.25">
      <c r="A69" s="12" t="s">
        <v>21</v>
      </c>
      <c r="B69" s="366"/>
      <c r="C69" s="254" t="s">
        <v>12</v>
      </c>
      <c r="D69" s="254"/>
      <c r="E69" s="254" t="s">
        <v>12</v>
      </c>
      <c r="F69" s="366"/>
      <c r="G69" s="366" t="s">
        <v>75</v>
      </c>
      <c r="H69" s="271"/>
      <c r="I69" s="285"/>
      <c r="J69" s="371"/>
      <c r="L69" s="45"/>
      <c r="M69" s="48"/>
      <c r="N69" s="45"/>
      <c r="O69" s="45"/>
      <c r="P69" s="45"/>
      <c r="Q69" s="45"/>
      <c r="R69" s="45"/>
    </row>
    <row r="70" spans="1:18" x14ac:dyDescent="0.25">
      <c r="A70" s="12" t="s">
        <v>22</v>
      </c>
      <c r="B70" s="366"/>
      <c r="C70" s="254" t="s">
        <v>12</v>
      </c>
      <c r="D70" s="254"/>
      <c r="E70" s="254" t="s">
        <v>12</v>
      </c>
      <c r="F70" s="366"/>
      <c r="G70" s="366" t="s">
        <v>75</v>
      </c>
      <c r="H70" s="271"/>
      <c r="I70" s="285"/>
      <c r="J70" s="367" t="s">
        <v>75</v>
      </c>
      <c r="L70" s="49"/>
      <c r="M70" s="105"/>
      <c r="N70" s="94"/>
      <c r="O70" s="94"/>
      <c r="P70" s="94"/>
      <c r="Q70" s="94"/>
      <c r="R70" s="50"/>
    </row>
    <row r="71" spans="1:18" x14ac:dyDescent="0.25">
      <c r="A71" s="12" t="s">
        <v>23</v>
      </c>
      <c r="B71" s="371"/>
      <c r="C71" s="366"/>
      <c r="D71" s="366"/>
      <c r="E71" s="366"/>
      <c r="F71" s="366"/>
      <c r="G71" s="366" t="s">
        <v>75</v>
      </c>
      <c r="H71" s="271"/>
      <c r="I71" s="280"/>
      <c r="J71" s="363" t="s">
        <v>75</v>
      </c>
      <c r="L71" s="49"/>
      <c r="M71" s="105"/>
      <c r="N71" s="94"/>
      <c r="O71" s="94"/>
      <c r="P71" s="94"/>
      <c r="Q71" s="94"/>
      <c r="R71" s="50"/>
    </row>
    <row r="72" spans="1:18" x14ac:dyDescent="0.25">
      <c r="A72" s="12" t="s">
        <v>24</v>
      </c>
      <c r="B72" s="382"/>
      <c r="C72" s="403"/>
      <c r="D72" s="403"/>
      <c r="E72" s="403"/>
      <c r="F72" s="403"/>
      <c r="G72" s="366" t="s">
        <v>75</v>
      </c>
      <c r="H72" s="271"/>
      <c r="I72" s="280"/>
      <c r="J72" s="363" t="s">
        <v>75</v>
      </c>
      <c r="L72" s="49"/>
      <c r="M72" s="7"/>
      <c r="N72" s="94"/>
      <c r="O72" s="105"/>
      <c r="P72" s="94"/>
      <c r="Q72" s="7"/>
      <c r="R72" s="46"/>
    </row>
    <row r="73" spans="1:18" x14ac:dyDescent="0.25">
      <c r="A73" s="12" t="s">
        <v>25</v>
      </c>
      <c r="B73" s="366"/>
      <c r="C73" s="403"/>
      <c r="D73" s="403"/>
      <c r="E73" s="403"/>
      <c r="F73" s="371"/>
      <c r="G73" s="407" t="s">
        <v>75</v>
      </c>
      <c r="H73" s="271"/>
      <c r="I73" s="271"/>
      <c r="J73" s="271"/>
      <c r="L73" s="49"/>
      <c r="M73" s="7"/>
      <c r="N73" s="94"/>
      <c r="O73" s="7"/>
      <c r="P73" s="94"/>
      <c r="Q73" s="7"/>
      <c r="R73" s="46"/>
    </row>
    <row r="74" spans="1:18" x14ac:dyDescent="0.25">
      <c r="A74" s="12" t="s">
        <v>27</v>
      </c>
      <c r="B74" s="366"/>
      <c r="C74" s="403"/>
      <c r="D74" s="403"/>
      <c r="E74" s="403"/>
      <c r="F74" s="371"/>
      <c r="G74" s="407" t="s">
        <v>75</v>
      </c>
      <c r="H74" s="271"/>
      <c r="I74" s="271"/>
      <c r="J74" s="271"/>
      <c r="L74" s="49"/>
      <c r="M74" s="7"/>
      <c r="N74" s="7"/>
      <c r="O74" s="7"/>
      <c r="P74" s="7"/>
      <c r="Q74" s="7"/>
      <c r="R74" s="105"/>
    </row>
    <row r="75" spans="1:18" x14ac:dyDescent="0.25">
      <c r="A75" s="12" t="s">
        <v>29</v>
      </c>
      <c r="B75" s="366"/>
      <c r="C75" s="366" t="s">
        <v>11</v>
      </c>
      <c r="D75" s="366"/>
      <c r="E75" s="366" t="s">
        <v>11</v>
      </c>
      <c r="F75" s="366"/>
      <c r="G75" s="407" t="s">
        <v>75</v>
      </c>
      <c r="H75" s="271"/>
      <c r="I75" s="271"/>
      <c r="J75" s="271"/>
      <c r="L75" s="49"/>
      <c r="M75" s="7"/>
      <c r="N75" s="7"/>
      <c r="O75" s="7"/>
      <c r="P75" s="7"/>
      <c r="Q75" s="7"/>
      <c r="R75" s="105"/>
    </row>
    <row r="76" spans="1:18" x14ac:dyDescent="0.25">
      <c r="A76" s="12" t="s">
        <v>30</v>
      </c>
      <c r="B76" s="366"/>
      <c r="C76" s="366" t="s">
        <v>11</v>
      </c>
      <c r="D76" s="366"/>
      <c r="E76" s="366" t="s">
        <v>11</v>
      </c>
      <c r="F76" s="366"/>
      <c r="G76" s="407" t="s">
        <v>75</v>
      </c>
      <c r="H76" s="271"/>
      <c r="I76" s="271"/>
      <c r="J76" s="271"/>
      <c r="L76" s="49"/>
      <c r="M76" s="7"/>
      <c r="N76" s="7"/>
      <c r="O76" s="7"/>
      <c r="P76" s="94"/>
      <c r="Q76" s="94"/>
      <c r="R76" s="50"/>
    </row>
    <row r="77" spans="1:18" x14ac:dyDescent="0.25">
      <c r="A77" s="12" t="s">
        <v>31</v>
      </c>
      <c r="B77" s="366"/>
      <c r="C77" s="366"/>
      <c r="D77" s="366"/>
      <c r="E77" s="366"/>
      <c r="F77" s="366"/>
      <c r="G77" s="407" t="s">
        <v>75</v>
      </c>
      <c r="H77" s="271"/>
      <c r="I77" s="271"/>
      <c r="J77" s="271"/>
      <c r="L77" s="49"/>
      <c r="M77" s="106"/>
      <c r="N77" s="7"/>
      <c r="O77" s="106"/>
      <c r="P77" s="94"/>
      <c r="Q77" s="94"/>
      <c r="R77" s="50"/>
    </row>
    <row r="78" spans="1:18" x14ac:dyDescent="0.25">
      <c r="A78" s="12" t="s">
        <v>32</v>
      </c>
      <c r="B78" s="247"/>
      <c r="C78" s="245"/>
      <c r="D78" s="247"/>
      <c r="E78" s="245"/>
      <c r="F78" s="245"/>
      <c r="G78" s="250" t="s">
        <v>75</v>
      </c>
      <c r="H78" s="268"/>
      <c r="I78" s="268"/>
      <c r="J78" s="268"/>
      <c r="L78" s="49"/>
      <c r="M78" s="106"/>
      <c r="N78" s="7"/>
      <c r="O78" s="106"/>
      <c r="P78" s="94"/>
      <c r="Q78" s="94"/>
      <c r="R78" s="50"/>
    </row>
    <row r="79" spans="1:18" x14ac:dyDescent="0.25">
      <c r="A79" s="12" t="s">
        <v>33</v>
      </c>
      <c r="B79" s="54"/>
      <c r="C79" s="54"/>
      <c r="D79" s="54"/>
      <c r="E79" s="54"/>
      <c r="F79" s="145"/>
      <c r="G79" s="21"/>
      <c r="H79" s="27"/>
      <c r="I79" s="27"/>
      <c r="J79" s="27"/>
      <c r="L79" s="49"/>
      <c r="M79" s="94"/>
      <c r="N79" s="94"/>
      <c r="O79" s="94"/>
      <c r="P79" s="106"/>
      <c r="Q79" s="94"/>
      <c r="R79" s="50"/>
    </row>
    <row r="80" spans="1:18" x14ac:dyDescent="0.25">
      <c r="A80" s="212"/>
      <c r="B80" s="149"/>
      <c r="C80" s="149"/>
      <c r="D80" s="149"/>
      <c r="E80" s="149"/>
      <c r="F80" s="291"/>
      <c r="G80" s="149"/>
      <c r="H80" s="626"/>
      <c r="I80" s="627"/>
      <c r="J80" s="158"/>
      <c r="L80" s="49"/>
      <c r="M80" s="94"/>
      <c r="N80" s="94"/>
      <c r="O80" s="94"/>
      <c r="P80" s="94"/>
      <c r="Q80" s="105"/>
      <c r="R80" s="50"/>
    </row>
    <row r="81" spans="1:18" x14ac:dyDescent="0.25">
      <c r="A81" s="12" t="s">
        <v>28</v>
      </c>
      <c r="B81" s="61" t="s">
        <v>28</v>
      </c>
      <c r="C81" s="61" t="s">
        <v>28</v>
      </c>
      <c r="D81" s="61" t="s">
        <v>28</v>
      </c>
      <c r="E81" s="61" t="s">
        <v>28</v>
      </c>
      <c r="F81" s="61" t="s">
        <v>28</v>
      </c>
      <c r="G81" s="61" t="s">
        <v>28</v>
      </c>
      <c r="L81" s="49"/>
      <c r="M81" s="7"/>
      <c r="N81" s="7"/>
      <c r="O81" s="106"/>
      <c r="P81" s="7"/>
      <c r="Q81" s="105"/>
      <c r="R81" s="50"/>
    </row>
    <row r="82" spans="1:18" x14ac:dyDescent="0.25">
      <c r="L82" s="49"/>
      <c r="M82" s="7"/>
      <c r="N82" s="99"/>
      <c r="O82" s="106"/>
      <c r="P82" s="7"/>
      <c r="Q82" s="107"/>
      <c r="R82" s="7"/>
    </row>
    <row r="83" spans="1:18" x14ac:dyDescent="0.25">
      <c r="L83" s="7"/>
      <c r="M83" s="7"/>
      <c r="N83" s="7"/>
      <c r="O83" s="7"/>
      <c r="P83" s="7"/>
      <c r="Q83" s="7"/>
      <c r="R83" s="7"/>
    </row>
    <row r="84" spans="1:18" ht="28.5" customHeight="1" x14ac:dyDescent="0.25">
      <c r="A84" s="615" t="str">
        <f>+A7</f>
        <v>Contabilidad y Finanzas - CyF</v>
      </c>
      <c r="B84" s="615"/>
      <c r="C84" s="615"/>
      <c r="D84" s="615"/>
      <c r="E84" s="615"/>
      <c r="F84" s="615"/>
      <c r="G84" s="615"/>
      <c r="L84" s="49"/>
      <c r="M84" s="98"/>
      <c r="N84" s="99"/>
      <c r="O84" s="7"/>
      <c r="P84" s="94"/>
      <c r="Q84" s="7"/>
      <c r="R84" s="7"/>
    </row>
    <row r="85" spans="1:18" ht="14.45" customHeight="1" x14ac:dyDescent="0.25">
      <c r="A85" s="11"/>
      <c r="B85" s="12" t="s">
        <v>13</v>
      </c>
      <c r="C85" s="12" t="s">
        <v>14</v>
      </c>
      <c r="D85" s="12" t="s">
        <v>15</v>
      </c>
      <c r="E85" s="12" t="s">
        <v>16</v>
      </c>
      <c r="F85" s="12" t="s">
        <v>17</v>
      </c>
      <c r="G85" s="12" t="s">
        <v>18</v>
      </c>
      <c r="I85" s="655" t="s">
        <v>39</v>
      </c>
      <c r="J85" s="655"/>
      <c r="L85" s="7"/>
      <c r="M85" s="7"/>
      <c r="N85" s="7"/>
      <c r="O85" s="7"/>
      <c r="P85" s="7"/>
      <c r="Q85" s="7"/>
      <c r="R85" s="7"/>
    </row>
    <row r="86" spans="1:18" ht="14.45" customHeight="1" x14ac:dyDescent="0.25">
      <c r="A86" s="12" t="s">
        <v>19</v>
      </c>
      <c r="B86" s="371"/>
      <c r="C86" s="366"/>
      <c r="D86" s="394" t="s">
        <v>36</v>
      </c>
      <c r="E86" s="371"/>
      <c r="F86" s="394" t="s">
        <v>36</v>
      </c>
      <c r="G86" s="359"/>
      <c r="H86" s="271"/>
      <c r="I86" s="395" t="s">
        <v>12</v>
      </c>
      <c r="J86" s="396" t="s">
        <v>152</v>
      </c>
      <c r="L86" s="47"/>
      <c r="M86" s="613"/>
      <c r="N86" s="613"/>
      <c r="O86" s="613"/>
      <c r="P86" s="613"/>
      <c r="Q86" s="613"/>
      <c r="R86" s="613"/>
    </row>
    <row r="87" spans="1:18" x14ac:dyDescent="0.25">
      <c r="A87" s="12" t="s">
        <v>20</v>
      </c>
      <c r="B87" s="371"/>
      <c r="C87" s="366"/>
      <c r="D87" s="394" t="s">
        <v>36</v>
      </c>
      <c r="E87" s="371"/>
      <c r="F87" s="394" t="s">
        <v>36</v>
      </c>
      <c r="G87" s="359"/>
      <c r="H87" s="271"/>
      <c r="I87" s="395" t="s">
        <v>11</v>
      </c>
      <c r="J87" s="396" t="s">
        <v>152</v>
      </c>
      <c r="L87" s="47"/>
      <c r="M87" s="613"/>
      <c r="N87" s="613"/>
      <c r="O87" s="613"/>
      <c r="P87" s="613"/>
      <c r="Q87" s="613"/>
      <c r="R87" s="613"/>
    </row>
    <row r="88" spans="1:18" x14ac:dyDescent="0.25">
      <c r="A88" s="12" t="s">
        <v>21</v>
      </c>
      <c r="B88" s="366"/>
      <c r="C88" s="366"/>
      <c r="D88" s="366"/>
      <c r="E88" s="366"/>
      <c r="F88" s="366"/>
      <c r="G88" s="359"/>
      <c r="H88" s="271"/>
      <c r="I88" s="395" t="s">
        <v>36</v>
      </c>
      <c r="J88" s="397" t="s">
        <v>153</v>
      </c>
      <c r="L88" s="45"/>
      <c r="M88" s="48"/>
      <c r="N88" s="45"/>
      <c r="O88" s="45"/>
      <c r="P88" s="45"/>
      <c r="Q88" s="45"/>
      <c r="R88" s="45"/>
    </row>
    <row r="89" spans="1:18" x14ac:dyDescent="0.25">
      <c r="A89" s="12" t="s">
        <v>22</v>
      </c>
      <c r="B89" s="366"/>
      <c r="C89" s="366"/>
      <c r="D89" s="366"/>
      <c r="E89" s="366"/>
      <c r="F89" s="366"/>
      <c r="G89" s="359"/>
      <c r="H89" s="271"/>
      <c r="I89" s="285" t="s">
        <v>35</v>
      </c>
      <c r="J89" s="371"/>
      <c r="L89" s="49"/>
      <c r="M89" s="105"/>
      <c r="N89" s="94"/>
      <c r="O89" s="94"/>
      <c r="P89" s="94"/>
      <c r="Q89" s="94"/>
      <c r="R89" s="50"/>
    </row>
    <row r="90" spans="1:18" x14ac:dyDescent="0.25">
      <c r="A90" s="12" t="s">
        <v>23</v>
      </c>
      <c r="B90" s="366"/>
      <c r="C90" s="366"/>
      <c r="D90" s="366"/>
      <c r="E90" s="366"/>
      <c r="F90" s="366"/>
      <c r="G90" s="359"/>
      <c r="H90" s="271"/>
      <c r="I90" s="271"/>
      <c r="J90" s="271"/>
      <c r="L90" s="49"/>
      <c r="M90" s="105"/>
      <c r="N90" s="94"/>
      <c r="O90" s="94"/>
      <c r="P90" s="94"/>
      <c r="Q90" s="94"/>
      <c r="R90" s="50"/>
    </row>
    <row r="91" spans="1:18" x14ac:dyDescent="0.25">
      <c r="A91" s="12" t="s">
        <v>24</v>
      </c>
      <c r="B91" s="366"/>
      <c r="C91" s="366"/>
      <c r="D91" s="366"/>
      <c r="E91" s="366"/>
      <c r="F91" s="366"/>
      <c r="G91" s="359"/>
      <c r="H91" s="271"/>
      <c r="I91" s="271"/>
      <c r="J91" s="271"/>
      <c r="L91" s="49"/>
      <c r="M91" s="7"/>
      <c r="N91" s="94"/>
      <c r="O91" s="105"/>
      <c r="P91" s="94"/>
      <c r="Q91" s="7"/>
      <c r="R91" s="46"/>
    </row>
    <row r="92" spans="1:18" x14ac:dyDescent="0.25">
      <c r="A92" s="12" t="s">
        <v>25</v>
      </c>
      <c r="B92" s="359"/>
      <c r="C92" s="359"/>
      <c r="D92" s="359"/>
      <c r="E92" s="359"/>
      <c r="F92" s="359"/>
      <c r="G92" s="359"/>
      <c r="H92" s="271"/>
      <c r="I92" s="271"/>
      <c r="J92" s="271"/>
      <c r="L92" s="49"/>
      <c r="M92" s="7"/>
      <c r="N92" s="94"/>
      <c r="O92" s="7"/>
      <c r="P92" s="94"/>
      <c r="Q92" s="7"/>
      <c r="R92" s="46"/>
    </row>
    <row r="93" spans="1:18" x14ac:dyDescent="0.25">
      <c r="A93" s="12" t="s">
        <v>27</v>
      </c>
      <c r="B93" s="359"/>
      <c r="C93" s="359"/>
      <c r="D93" s="359"/>
      <c r="E93" s="356"/>
      <c r="F93" s="359"/>
      <c r="G93" s="359"/>
      <c r="H93" s="271"/>
      <c r="I93" s="271"/>
      <c r="J93" s="271"/>
      <c r="L93" s="49"/>
      <c r="M93" s="7"/>
      <c r="N93" s="7"/>
      <c r="O93" s="7"/>
      <c r="P93" s="7"/>
      <c r="Q93" s="7"/>
      <c r="R93" s="105"/>
    </row>
    <row r="94" spans="1:18" x14ac:dyDescent="0.25">
      <c r="A94" s="12" t="s">
        <v>29</v>
      </c>
      <c r="B94" s="359"/>
      <c r="C94" s="398" t="s">
        <v>12</v>
      </c>
      <c r="D94" s="398" t="s">
        <v>11</v>
      </c>
      <c r="E94" s="398" t="s">
        <v>12</v>
      </c>
      <c r="F94" s="398" t="s">
        <v>11</v>
      </c>
      <c r="G94" s="359"/>
      <c r="H94" s="271"/>
      <c r="I94" s="271"/>
      <c r="J94" s="271"/>
      <c r="L94" s="49"/>
      <c r="M94" s="7"/>
      <c r="N94" s="7"/>
      <c r="O94" s="7"/>
      <c r="P94" s="7"/>
      <c r="Q94" s="7"/>
      <c r="R94" s="105"/>
    </row>
    <row r="95" spans="1:18" x14ac:dyDescent="0.25">
      <c r="A95" s="12" t="s">
        <v>30</v>
      </c>
      <c r="B95" s="359"/>
      <c r="C95" s="398" t="s">
        <v>12</v>
      </c>
      <c r="D95" s="398" t="s">
        <v>11</v>
      </c>
      <c r="E95" s="398" t="s">
        <v>12</v>
      </c>
      <c r="F95" s="398" t="s">
        <v>11</v>
      </c>
      <c r="G95" s="359" t="s">
        <v>75</v>
      </c>
      <c r="H95" s="271"/>
      <c r="I95" s="271"/>
      <c r="J95" s="271"/>
      <c r="L95" s="49"/>
      <c r="M95" s="7"/>
      <c r="N95" s="7"/>
      <c r="O95" s="7"/>
      <c r="P95" s="94"/>
      <c r="Q95" s="94"/>
      <c r="R95" s="50"/>
    </row>
    <row r="96" spans="1:18" x14ac:dyDescent="0.25">
      <c r="A96" s="12" t="s">
        <v>31</v>
      </c>
      <c r="B96" s="359"/>
      <c r="C96" s="359"/>
      <c r="D96" s="359"/>
      <c r="E96" s="359"/>
      <c r="F96" s="359"/>
      <c r="G96" s="359" t="s">
        <v>75</v>
      </c>
      <c r="H96" s="271"/>
      <c r="I96" s="271"/>
      <c r="J96" s="271"/>
      <c r="L96" s="49"/>
      <c r="M96" s="106"/>
      <c r="N96" s="7"/>
      <c r="O96" s="106"/>
      <c r="P96" s="94"/>
      <c r="Q96" s="94"/>
      <c r="R96" s="50"/>
    </row>
    <row r="97" spans="1:18" x14ac:dyDescent="0.25">
      <c r="A97" s="12" t="s">
        <v>32</v>
      </c>
      <c r="B97" s="359"/>
      <c r="C97" s="359"/>
      <c r="D97" s="359"/>
      <c r="E97" s="359"/>
      <c r="F97" s="359"/>
      <c r="G97" s="359" t="s">
        <v>75</v>
      </c>
      <c r="H97" s="141"/>
      <c r="I97" s="141"/>
      <c r="J97" s="141"/>
      <c r="L97" s="49"/>
      <c r="M97" s="106"/>
      <c r="N97" s="7"/>
      <c r="O97" s="106"/>
      <c r="P97" s="94"/>
      <c r="Q97" s="94"/>
      <c r="R97" s="50"/>
    </row>
    <row r="98" spans="1:18" x14ac:dyDescent="0.25">
      <c r="A98" s="12" t="s">
        <v>33</v>
      </c>
      <c r="B98" s="359"/>
      <c r="C98" s="359"/>
      <c r="D98" s="359"/>
      <c r="E98" s="359"/>
      <c r="F98" s="359"/>
      <c r="G98" s="359" t="s">
        <v>75</v>
      </c>
      <c r="H98" s="27"/>
      <c r="I98" s="27"/>
      <c r="J98" s="27"/>
      <c r="L98" s="49"/>
      <c r="M98" s="94"/>
      <c r="N98" s="94"/>
      <c r="O98" s="94"/>
      <c r="P98" s="106"/>
      <c r="Q98" s="94"/>
      <c r="R98" s="50"/>
    </row>
    <row r="99" spans="1:18" x14ac:dyDescent="0.25">
      <c r="A99" s="212"/>
      <c r="B99" s="149"/>
      <c r="C99" s="149"/>
      <c r="D99" s="149"/>
      <c r="E99" s="149"/>
      <c r="F99" s="149"/>
      <c r="G99" s="149"/>
      <c r="H99" s="626"/>
      <c r="I99" s="627"/>
      <c r="J99" s="304"/>
      <c r="L99" s="49"/>
      <c r="M99" s="94"/>
      <c r="N99" s="94"/>
      <c r="O99" s="94"/>
      <c r="P99" s="94"/>
      <c r="Q99" s="105"/>
      <c r="R99" s="50"/>
    </row>
    <row r="100" spans="1:18" x14ac:dyDescent="0.25">
      <c r="A100" s="12" t="s">
        <v>28</v>
      </c>
      <c r="B100" s="61" t="s">
        <v>28</v>
      </c>
      <c r="C100" s="61" t="s">
        <v>28</v>
      </c>
      <c r="D100" s="61" t="s">
        <v>28</v>
      </c>
      <c r="E100" s="61" t="s">
        <v>28</v>
      </c>
      <c r="F100" s="61" t="s">
        <v>28</v>
      </c>
      <c r="G100" s="61" t="s">
        <v>28</v>
      </c>
      <c r="L100" s="49"/>
      <c r="M100" s="7"/>
      <c r="N100" s="7"/>
      <c r="O100" s="106"/>
      <c r="P100" s="7"/>
      <c r="Q100" s="105"/>
      <c r="R100" s="50"/>
    </row>
    <row r="102" spans="1:18" ht="28.5" customHeight="1" x14ac:dyDescent="0.25">
      <c r="A102" s="615" t="str">
        <f>+A8</f>
        <v>Yacimientos - Yaci</v>
      </c>
      <c r="B102" s="615"/>
      <c r="C102" s="615"/>
      <c r="D102" s="615"/>
      <c r="E102" s="615"/>
      <c r="F102" s="615"/>
      <c r="G102" s="615"/>
      <c r="L102" s="49"/>
      <c r="M102" s="98"/>
      <c r="N102" s="99"/>
      <c r="O102" s="7"/>
      <c r="P102" s="94"/>
      <c r="Q102" s="7"/>
      <c r="R102" s="7"/>
    </row>
    <row r="103" spans="1:18" ht="14.45" customHeight="1" x14ac:dyDescent="0.25">
      <c r="A103" s="11"/>
      <c r="B103" s="12" t="s">
        <v>13</v>
      </c>
      <c r="C103" s="12" t="s">
        <v>14</v>
      </c>
      <c r="D103" s="12" t="s">
        <v>15</v>
      </c>
      <c r="E103" s="12" t="s">
        <v>16</v>
      </c>
      <c r="F103" s="12" t="s">
        <v>17</v>
      </c>
      <c r="G103" s="12" t="s">
        <v>18</v>
      </c>
      <c r="I103" s="641" t="s">
        <v>63</v>
      </c>
      <c r="J103" s="642"/>
      <c r="L103" s="7"/>
      <c r="M103" s="7"/>
      <c r="N103" s="7"/>
      <c r="O103" s="7"/>
      <c r="P103" s="7"/>
      <c r="Q103" s="7"/>
      <c r="R103" s="7"/>
    </row>
    <row r="104" spans="1:18" ht="14.45" customHeight="1" x14ac:dyDescent="0.25">
      <c r="A104" s="12" t="s">
        <v>19</v>
      </c>
      <c r="B104" s="21"/>
      <c r="C104" s="82" t="s">
        <v>45</v>
      </c>
      <c r="D104" s="21"/>
      <c r="E104" s="545"/>
      <c r="F104" s="548"/>
      <c r="G104" s="203"/>
      <c r="H104" s="133"/>
      <c r="I104" s="655" t="s">
        <v>39</v>
      </c>
      <c r="J104" s="655"/>
      <c r="L104" s="47"/>
      <c r="M104" s="613"/>
      <c r="N104" s="613"/>
      <c r="O104" s="613"/>
      <c r="P104" s="613"/>
      <c r="Q104" s="613"/>
      <c r="R104" s="613"/>
    </row>
    <row r="105" spans="1:18" x14ac:dyDescent="0.25">
      <c r="A105" s="12" t="s">
        <v>20</v>
      </c>
      <c r="B105" s="21"/>
      <c r="C105" s="82" t="s">
        <v>45</v>
      </c>
      <c r="D105" s="21"/>
      <c r="E105" s="545"/>
      <c r="F105" s="548"/>
      <c r="G105" s="203"/>
      <c r="H105" s="133"/>
      <c r="I105" s="219" t="s">
        <v>45</v>
      </c>
      <c r="J105" s="223" t="s">
        <v>188</v>
      </c>
      <c r="L105" s="47"/>
      <c r="M105" s="613"/>
      <c r="N105" s="613"/>
      <c r="O105" s="613"/>
      <c r="P105" s="613"/>
      <c r="Q105" s="613"/>
      <c r="R105" s="613"/>
    </row>
    <row r="106" spans="1:18" x14ac:dyDescent="0.25">
      <c r="A106" s="12" t="s">
        <v>21</v>
      </c>
      <c r="B106" s="192"/>
      <c r="C106" s="192"/>
      <c r="D106" s="226"/>
      <c r="E106" s="192"/>
      <c r="F106" s="226"/>
      <c r="G106" s="21"/>
      <c r="H106" s="133"/>
      <c r="I106" s="349"/>
      <c r="J106" s="224"/>
      <c r="L106" s="45"/>
      <c r="M106" s="48"/>
      <c r="N106" s="45"/>
      <c r="O106" s="45"/>
      <c r="P106" s="45"/>
      <c r="Q106" s="45"/>
      <c r="R106" s="45"/>
    </row>
    <row r="107" spans="1:18" x14ac:dyDescent="0.25">
      <c r="A107" s="12" t="s">
        <v>22</v>
      </c>
      <c r="B107" s="192"/>
      <c r="C107" s="192"/>
      <c r="D107" s="226"/>
      <c r="E107" s="192"/>
      <c r="F107" s="226"/>
      <c r="G107" s="82" t="s">
        <v>45</v>
      </c>
      <c r="H107" s="133"/>
      <c r="I107" s="349"/>
      <c r="J107" s="223"/>
      <c r="L107" s="49"/>
      <c r="M107" s="105"/>
      <c r="N107" s="94"/>
      <c r="O107" s="94"/>
      <c r="P107" s="94"/>
      <c r="Q107" s="94"/>
      <c r="R107" s="50"/>
    </row>
    <row r="108" spans="1:18" x14ac:dyDescent="0.25">
      <c r="A108" s="12" t="s">
        <v>23</v>
      </c>
      <c r="B108" s="145"/>
      <c r="C108" s="145"/>
      <c r="D108" s="192"/>
      <c r="E108" s="145"/>
      <c r="F108" s="223"/>
      <c r="G108" s="82" t="s">
        <v>45</v>
      </c>
      <c r="H108" s="133"/>
      <c r="I108" s="349"/>
      <c r="J108" s="224"/>
      <c r="L108" s="49"/>
      <c r="M108" s="105"/>
      <c r="N108" s="94"/>
      <c r="O108" s="94"/>
      <c r="P108" s="94"/>
      <c r="Q108" s="94"/>
      <c r="R108" s="50"/>
    </row>
    <row r="109" spans="1:18" x14ac:dyDescent="0.25">
      <c r="A109" s="12" t="s">
        <v>24</v>
      </c>
      <c r="B109" s="145"/>
      <c r="C109" s="145"/>
      <c r="D109" s="192"/>
      <c r="E109" s="145"/>
      <c r="F109" s="223"/>
      <c r="G109" s="82" t="s">
        <v>45</v>
      </c>
      <c r="H109" s="133"/>
      <c r="I109" s="231"/>
      <c r="J109" s="226"/>
      <c r="L109" s="49"/>
      <c r="M109" s="7"/>
      <c r="N109" s="94"/>
      <c r="O109" s="105"/>
      <c r="P109" s="94"/>
      <c r="Q109" s="7"/>
      <c r="R109" s="46"/>
    </row>
    <row r="110" spans="1:18" x14ac:dyDescent="0.25">
      <c r="A110" s="12" t="s">
        <v>25</v>
      </c>
      <c r="B110" s="145"/>
      <c r="C110" s="145"/>
      <c r="D110" s="145"/>
      <c r="E110" s="145"/>
      <c r="F110" s="549"/>
      <c r="G110" s="202"/>
      <c r="H110" s="133"/>
      <c r="I110" s="232"/>
      <c r="J110" s="226"/>
      <c r="L110" s="49"/>
      <c r="M110" s="7"/>
      <c r="N110" s="94"/>
      <c r="O110" s="7"/>
      <c r="P110" s="94"/>
      <c r="Q110" s="7"/>
      <c r="R110" s="46"/>
    </row>
    <row r="111" spans="1:18" x14ac:dyDescent="0.25">
      <c r="A111" s="12" t="s">
        <v>27</v>
      </c>
      <c r="B111" s="126"/>
      <c r="C111" s="126"/>
      <c r="D111" s="126"/>
      <c r="E111" s="126"/>
      <c r="F111" s="126"/>
      <c r="G111" s="82"/>
      <c r="H111" s="656"/>
      <c r="I111" s="627"/>
      <c r="J111" s="348"/>
      <c r="L111" s="49"/>
      <c r="M111" s="7"/>
      <c r="N111" s="7"/>
      <c r="O111" s="7"/>
      <c r="P111" s="7"/>
      <c r="Q111" s="7"/>
      <c r="R111" s="105"/>
    </row>
    <row r="112" spans="1:18" x14ac:dyDescent="0.25">
      <c r="A112" s="12" t="s">
        <v>29</v>
      </c>
      <c r="B112" s="126"/>
      <c r="C112" s="126"/>
      <c r="D112" s="126"/>
      <c r="E112" s="126"/>
      <c r="F112" s="126"/>
      <c r="G112" s="82"/>
      <c r="H112" s="656"/>
      <c r="I112" s="627"/>
      <c r="J112" s="348"/>
      <c r="L112" s="49"/>
      <c r="M112" s="7"/>
      <c r="N112" s="7"/>
      <c r="O112" s="7"/>
      <c r="P112" s="7"/>
      <c r="Q112" s="7"/>
      <c r="R112" s="105"/>
    </row>
    <row r="113" spans="1:18" x14ac:dyDescent="0.25">
      <c r="A113" s="12" t="s">
        <v>30</v>
      </c>
      <c r="B113" s="126"/>
      <c r="C113" s="126"/>
      <c r="D113" s="126"/>
      <c r="E113" s="126"/>
      <c r="F113" s="126"/>
      <c r="G113" s="82"/>
      <c r="H113" s="656"/>
      <c r="I113" s="627"/>
      <c r="J113" s="348"/>
      <c r="L113" s="49"/>
      <c r="M113" s="7"/>
      <c r="N113" s="7"/>
      <c r="O113" s="7"/>
      <c r="P113" s="94"/>
      <c r="Q113" s="94"/>
      <c r="R113" s="50"/>
    </row>
    <row r="114" spans="1:18" x14ac:dyDescent="0.25">
      <c r="A114" s="12" t="s">
        <v>31</v>
      </c>
      <c r="B114" s="239"/>
      <c r="C114" s="239" t="s">
        <v>75</v>
      </c>
      <c r="D114" s="239" t="s">
        <v>75</v>
      </c>
      <c r="E114" s="239" t="s">
        <v>75</v>
      </c>
      <c r="F114" s="239" t="s">
        <v>75</v>
      </c>
      <c r="G114" s="239" t="s">
        <v>75</v>
      </c>
      <c r="H114" s="268"/>
      <c r="I114" s="268"/>
      <c r="J114" s="268"/>
      <c r="L114" s="49"/>
      <c r="M114" s="106"/>
      <c r="N114" s="7"/>
      <c r="O114" s="106"/>
      <c r="P114" s="94"/>
      <c r="Q114" s="94"/>
      <c r="R114" s="50"/>
    </row>
    <row r="115" spans="1:18" x14ac:dyDescent="0.25">
      <c r="A115" s="12" t="s">
        <v>32</v>
      </c>
      <c r="B115" s="145"/>
      <c r="C115" s="145"/>
      <c r="D115" s="145"/>
      <c r="E115" s="145"/>
      <c r="F115" s="530"/>
      <c r="G115" s="126"/>
      <c r="H115" s="123"/>
      <c r="I115" s="123"/>
      <c r="J115" s="180"/>
      <c r="L115" s="49"/>
      <c r="M115" s="106"/>
      <c r="N115" s="7"/>
      <c r="O115" s="106"/>
      <c r="P115" s="94"/>
      <c r="Q115" s="94"/>
      <c r="R115" s="50"/>
    </row>
    <row r="116" spans="1:18" x14ac:dyDescent="0.25">
      <c r="A116" s="12" t="s">
        <v>33</v>
      </c>
      <c r="B116" s="226"/>
      <c r="C116" s="145"/>
      <c r="D116" s="145"/>
      <c r="E116" s="145"/>
      <c r="F116" s="126"/>
      <c r="G116" s="126" t="s">
        <v>28</v>
      </c>
      <c r="H116" s="123"/>
      <c r="I116" s="123"/>
      <c r="J116" s="133"/>
      <c r="L116" s="49"/>
      <c r="M116" s="94"/>
      <c r="N116" s="94"/>
      <c r="O116" s="94"/>
      <c r="P116" s="106"/>
      <c r="Q116" s="94"/>
      <c r="R116" s="50"/>
    </row>
    <row r="117" spans="1:18" x14ac:dyDescent="0.25">
      <c r="A117" s="212"/>
      <c r="B117" s="149"/>
      <c r="C117" s="149"/>
      <c r="D117" s="149"/>
      <c r="E117" s="149"/>
      <c r="F117" s="149"/>
      <c r="G117" s="149"/>
      <c r="H117" s="626"/>
      <c r="I117" s="627"/>
      <c r="J117" s="304"/>
      <c r="L117" s="49"/>
      <c r="M117" s="94"/>
      <c r="N117" s="94"/>
      <c r="O117" s="94"/>
      <c r="P117" s="94"/>
      <c r="Q117" s="105"/>
      <c r="R117" s="50"/>
    </row>
    <row r="118" spans="1:18" x14ac:dyDescent="0.25">
      <c r="A118" s="12" t="s">
        <v>28</v>
      </c>
      <c r="B118" s="61" t="s">
        <v>28</v>
      </c>
      <c r="C118" s="61" t="s">
        <v>28</v>
      </c>
      <c r="D118" s="61" t="s">
        <v>28</v>
      </c>
      <c r="E118" s="61" t="s">
        <v>28</v>
      </c>
      <c r="F118" s="61" t="s">
        <v>28</v>
      </c>
      <c r="G118" s="61" t="s">
        <v>28</v>
      </c>
      <c r="L118" s="49"/>
      <c r="M118" s="7"/>
      <c r="N118" s="7"/>
      <c r="O118" s="106"/>
      <c r="P118" s="7"/>
      <c r="Q118" s="105"/>
      <c r="R118" s="50"/>
    </row>
    <row r="119" spans="1:18" x14ac:dyDescent="0.25">
      <c r="A119" s="527"/>
    </row>
    <row r="120" spans="1:18" ht="28.5" customHeight="1" x14ac:dyDescent="0.25">
      <c r="A120" s="615" t="str">
        <f>+A9</f>
        <v>Legislación Mienra - LM</v>
      </c>
      <c r="B120" s="615"/>
      <c r="C120" s="615"/>
      <c r="D120" s="615"/>
      <c r="E120" s="615"/>
      <c r="F120" s="615"/>
      <c r="G120" s="615"/>
      <c r="L120" s="49"/>
      <c r="M120" s="98"/>
      <c r="N120" s="99"/>
      <c r="O120" s="7"/>
      <c r="P120" s="94"/>
      <c r="Q120" s="7"/>
      <c r="R120" s="7"/>
    </row>
    <row r="121" spans="1:18" ht="14.45" customHeight="1" x14ac:dyDescent="0.25">
      <c r="A121" s="11"/>
      <c r="B121" s="12" t="s">
        <v>13</v>
      </c>
      <c r="C121" s="12" t="s">
        <v>14</v>
      </c>
      <c r="D121" s="12" t="s">
        <v>15</v>
      </c>
      <c r="E121" s="12" t="s">
        <v>16</v>
      </c>
      <c r="F121" s="12" t="s">
        <v>17</v>
      </c>
      <c r="G121" s="12" t="s">
        <v>18</v>
      </c>
      <c r="I121" s="655" t="s">
        <v>39</v>
      </c>
      <c r="J121" s="655"/>
      <c r="L121" s="7"/>
      <c r="M121" s="7"/>
      <c r="N121" s="7"/>
      <c r="O121" s="7"/>
      <c r="P121" s="7"/>
      <c r="Q121" s="7"/>
      <c r="R121" s="7"/>
    </row>
    <row r="122" spans="1:18" ht="14.45" customHeight="1" x14ac:dyDescent="0.25">
      <c r="A122" s="12" t="s">
        <v>19</v>
      </c>
      <c r="B122" s="239" t="s">
        <v>75</v>
      </c>
      <c r="C122" s="239" t="s">
        <v>75</v>
      </c>
      <c r="D122" s="239" t="s">
        <v>75</v>
      </c>
      <c r="E122" s="239" t="s">
        <v>75</v>
      </c>
      <c r="F122" s="239" t="s">
        <v>75</v>
      </c>
      <c r="G122" s="238" t="s">
        <v>75</v>
      </c>
      <c r="H122" s="268"/>
      <c r="I122" s="308" t="s">
        <v>12</v>
      </c>
      <c r="J122" s="568" t="s">
        <v>189</v>
      </c>
      <c r="L122" s="47"/>
      <c r="M122" s="613"/>
      <c r="N122" s="613"/>
      <c r="O122" s="613"/>
      <c r="P122" s="613"/>
      <c r="Q122" s="613"/>
      <c r="R122" s="613"/>
    </row>
    <row r="123" spans="1:18" x14ac:dyDescent="0.25">
      <c r="A123" s="12" t="s">
        <v>20</v>
      </c>
      <c r="B123" s="239" t="s">
        <v>75</v>
      </c>
      <c r="C123" s="239" t="s">
        <v>75</v>
      </c>
      <c r="D123" s="239" t="s">
        <v>75</v>
      </c>
      <c r="E123" s="239" t="s">
        <v>75</v>
      </c>
      <c r="F123" s="239" t="s">
        <v>75</v>
      </c>
      <c r="G123" s="238" t="s">
        <v>75</v>
      </c>
      <c r="H123" s="268"/>
      <c r="I123" s="308"/>
      <c r="J123" s="283" t="s">
        <v>75</v>
      </c>
      <c r="L123" s="47"/>
      <c r="M123" s="613"/>
      <c r="N123" s="613"/>
      <c r="O123" s="613"/>
      <c r="P123" s="613"/>
      <c r="Q123" s="613"/>
      <c r="R123" s="613"/>
    </row>
    <row r="124" spans="1:18" x14ac:dyDescent="0.25">
      <c r="A124" s="12" t="s">
        <v>21</v>
      </c>
      <c r="B124" s="529"/>
      <c r="C124" s="239" t="s">
        <v>75</v>
      </c>
      <c r="D124" s="239" t="s">
        <v>75</v>
      </c>
      <c r="E124" s="239" t="s">
        <v>75</v>
      </c>
      <c r="F124" s="239" t="s">
        <v>75</v>
      </c>
      <c r="G124" s="238" t="s">
        <v>75</v>
      </c>
      <c r="H124" s="268"/>
      <c r="I124" s="308"/>
      <c r="J124" s="283" t="s">
        <v>75</v>
      </c>
      <c r="L124" s="45"/>
      <c r="M124" s="48"/>
      <c r="N124" s="45"/>
      <c r="O124" s="45"/>
      <c r="P124" s="45"/>
      <c r="Q124" s="45"/>
      <c r="R124" s="45"/>
    </row>
    <row r="125" spans="1:18" x14ac:dyDescent="0.25">
      <c r="A125" s="12" t="s">
        <v>22</v>
      </c>
      <c r="B125" s="239" t="s">
        <v>75</v>
      </c>
      <c r="C125" s="239" t="s">
        <v>75</v>
      </c>
      <c r="D125" s="239" t="s">
        <v>75</v>
      </c>
      <c r="E125" s="239" t="s">
        <v>75</v>
      </c>
      <c r="F125" s="239" t="s">
        <v>75</v>
      </c>
      <c r="G125" s="238" t="s">
        <v>75</v>
      </c>
      <c r="H125" s="268"/>
      <c r="I125" s="308"/>
      <c r="J125" s="283" t="s">
        <v>75</v>
      </c>
      <c r="L125" s="49"/>
      <c r="M125" s="105"/>
      <c r="N125" s="94"/>
      <c r="O125" s="94"/>
      <c r="P125" s="94"/>
      <c r="Q125" s="94"/>
      <c r="R125" s="50"/>
    </row>
    <row r="126" spans="1:18" x14ac:dyDescent="0.25">
      <c r="A126" s="12" t="s">
        <v>23</v>
      </c>
      <c r="B126" s="239" t="s">
        <v>75</v>
      </c>
      <c r="C126" s="239" t="s">
        <v>75</v>
      </c>
      <c r="D126" s="239" t="s">
        <v>45</v>
      </c>
      <c r="E126" s="239" t="s">
        <v>75</v>
      </c>
      <c r="F126" s="239" t="s">
        <v>75</v>
      </c>
      <c r="G126" s="238" t="s">
        <v>75</v>
      </c>
      <c r="H126" s="268"/>
      <c r="I126" s="551"/>
      <c r="J126" s="185" t="s">
        <v>75</v>
      </c>
      <c r="L126" s="49"/>
      <c r="M126" s="105"/>
      <c r="N126" s="94"/>
      <c r="O126" s="94"/>
      <c r="P126" s="94"/>
      <c r="Q126" s="94"/>
      <c r="R126" s="50"/>
    </row>
    <row r="127" spans="1:18" x14ac:dyDescent="0.25">
      <c r="A127" s="12" t="s">
        <v>24</v>
      </c>
      <c r="B127" s="529"/>
      <c r="C127" s="239" t="s">
        <v>75</v>
      </c>
      <c r="D127" s="239" t="s">
        <v>45</v>
      </c>
      <c r="E127" s="239" t="s">
        <v>75</v>
      </c>
      <c r="F127" s="239" t="s">
        <v>75</v>
      </c>
      <c r="G127" s="238" t="s">
        <v>75</v>
      </c>
      <c r="H127" s="268"/>
      <c r="I127" s="567"/>
      <c r="J127" s="185" t="s">
        <v>75</v>
      </c>
      <c r="L127" s="49"/>
      <c r="M127" s="7"/>
      <c r="N127" s="94"/>
      <c r="O127" s="105"/>
      <c r="P127" s="94"/>
      <c r="Q127" s="7"/>
      <c r="R127" s="46"/>
    </row>
    <row r="128" spans="1:18" x14ac:dyDescent="0.25">
      <c r="A128" s="12" t="s">
        <v>25</v>
      </c>
      <c r="B128" s="529"/>
      <c r="C128" s="529"/>
      <c r="D128" s="21"/>
      <c r="E128" s="529"/>
      <c r="F128" s="239" t="s">
        <v>75</v>
      </c>
      <c r="G128" s="238" t="s">
        <v>75</v>
      </c>
      <c r="H128" s="268"/>
      <c r="I128" s="268"/>
      <c r="J128" s="268"/>
      <c r="L128" s="49"/>
      <c r="M128" s="7"/>
      <c r="N128" s="94"/>
      <c r="O128" s="7"/>
      <c r="P128" s="94"/>
      <c r="Q128" s="7"/>
      <c r="R128" s="46"/>
    </row>
    <row r="129" spans="1:18" x14ac:dyDescent="0.25">
      <c r="A129" s="12" t="s">
        <v>27</v>
      </c>
      <c r="B129" s="239" t="s">
        <v>75</v>
      </c>
      <c r="C129" s="529"/>
      <c r="D129" s="21"/>
      <c r="E129" s="529"/>
      <c r="F129" s="239" t="s">
        <v>75</v>
      </c>
      <c r="G129" s="238" t="s">
        <v>75</v>
      </c>
      <c r="H129" s="268"/>
      <c r="I129" s="268"/>
      <c r="J129" s="268"/>
      <c r="L129" s="49"/>
      <c r="M129" s="7"/>
      <c r="N129" s="7"/>
      <c r="O129" s="7"/>
      <c r="P129" s="7"/>
      <c r="Q129" s="7"/>
      <c r="R129" s="105"/>
    </row>
    <row r="130" spans="1:18" x14ac:dyDescent="0.25">
      <c r="A130" s="12" t="s">
        <v>29</v>
      </c>
      <c r="B130" s="529"/>
      <c r="C130" s="21"/>
      <c r="D130" s="529"/>
      <c r="E130" s="239"/>
      <c r="F130" s="529"/>
      <c r="G130" s="238" t="s">
        <v>75</v>
      </c>
      <c r="H130" s="268"/>
      <c r="I130" s="268"/>
      <c r="J130" s="268"/>
      <c r="L130" s="49"/>
      <c r="M130" s="7"/>
      <c r="N130" s="7"/>
      <c r="O130" s="7"/>
      <c r="P130" s="7"/>
      <c r="Q130" s="7"/>
      <c r="R130" s="105"/>
    </row>
    <row r="131" spans="1:18" x14ac:dyDescent="0.25">
      <c r="A131" s="12" t="s">
        <v>30</v>
      </c>
      <c r="B131" s="239" t="s">
        <v>75</v>
      </c>
      <c r="C131" s="21"/>
      <c r="D131" s="529"/>
      <c r="E131" s="239"/>
      <c r="F131" s="529"/>
      <c r="G131" s="238" t="s">
        <v>75</v>
      </c>
      <c r="H131" s="268"/>
      <c r="I131" s="268"/>
      <c r="J131" s="268"/>
      <c r="L131" s="49"/>
      <c r="M131" s="7"/>
      <c r="N131" s="7"/>
      <c r="O131" s="7"/>
      <c r="P131" s="94"/>
      <c r="Q131" s="94"/>
      <c r="R131" s="50"/>
    </row>
    <row r="132" spans="1:18" x14ac:dyDescent="0.25">
      <c r="A132" s="12" t="s">
        <v>31</v>
      </c>
      <c r="B132" s="239"/>
      <c r="C132" s="21"/>
      <c r="D132" s="239" t="s">
        <v>75</v>
      </c>
      <c r="E132" s="239" t="s">
        <v>75</v>
      </c>
      <c r="F132" s="239" t="s">
        <v>75</v>
      </c>
      <c r="G132" s="238" t="s">
        <v>75</v>
      </c>
      <c r="H132" s="268"/>
      <c r="I132" s="268"/>
      <c r="J132" s="268"/>
      <c r="L132" s="49"/>
      <c r="M132" s="106"/>
      <c r="N132" s="7"/>
      <c r="O132" s="106"/>
      <c r="P132" s="94"/>
      <c r="Q132" s="94"/>
      <c r="R132" s="50"/>
    </row>
    <row r="133" spans="1:18" x14ac:dyDescent="0.25">
      <c r="A133" s="12" t="s">
        <v>32</v>
      </c>
      <c r="B133" s="145"/>
      <c r="C133" s="21"/>
      <c r="D133" s="145"/>
      <c r="E133" s="145"/>
      <c r="F133" s="530"/>
      <c r="G133" s="528"/>
      <c r="H133" s="123"/>
      <c r="I133" s="123"/>
      <c r="J133" s="180"/>
      <c r="L133" s="49"/>
      <c r="M133" s="106"/>
      <c r="N133" s="7"/>
      <c r="O133" s="106"/>
      <c r="P133" s="94"/>
      <c r="Q133" s="94"/>
      <c r="R133" s="50"/>
    </row>
    <row r="134" spans="1:18" x14ac:dyDescent="0.25">
      <c r="A134" s="12" t="s">
        <v>33</v>
      </c>
      <c r="B134" s="226"/>
      <c r="C134" s="145"/>
      <c r="D134" s="145"/>
      <c r="E134" s="145"/>
      <c r="F134" s="126"/>
      <c r="G134" s="528" t="s">
        <v>28</v>
      </c>
      <c r="H134" s="123"/>
      <c r="I134" s="123"/>
      <c r="J134" s="133"/>
      <c r="L134" s="49"/>
      <c r="M134" s="94"/>
      <c r="N134" s="94"/>
      <c r="O134" s="94"/>
      <c r="P134" s="106"/>
      <c r="Q134" s="94"/>
      <c r="R134" s="50"/>
    </row>
    <row r="135" spans="1:18" x14ac:dyDescent="0.25">
      <c r="A135" s="212"/>
      <c r="B135" s="149"/>
      <c r="C135" s="149"/>
      <c r="D135" s="149"/>
      <c r="E135" s="149"/>
      <c r="F135" s="149"/>
      <c r="G135" s="149"/>
      <c r="H135" s="626"/>
      <c r="I135" s="627"/>
      <c r="J135" s="348"/>
      <c r="L135" s="49"/>
      <c r="M135" s="94"/>
      <c r="N135" s="94"/>
      <c r="O135" s="94"/>
      <c r="P135" s="94"/>
      <c r="Q135" s="105"/>
      <c r="R135" s="50"/>
    </row>
    <row r="136" spans="1:18" x14ac:dyDescent="0.25">
      <c r="A136" s="12" t="s">
        <v>28</v>
      </c>
      <c r="B136" s="61" t="s">
        <v>28</v>
      </c>
      <c r="C136" s="61" t="s">
        <v>28</v>
      </c>
      <c r="D136" s="61" t="s">
        <v>28</v>
      </c>
      <c r="E136" s="61" t="s">
        <v>28</v>
      </c>
      <c r="F136" s="61" t="s">
        <v>28</v>
      </c>
      <c r="G136" s="61" t="s">
        <v>28</v>
      </c>
      <c r="L136" s="49"/>
      <c r="M136" s="7"/>
      <c r="N136" s="7"/>
      <c r="O136" s="106"/>
      <c r="P136" s="7"/>
      <c r="Q136" s="105"/>
      <c r="R136" s="50"/>
    </row>
  </sheetData>
  <mergeCells count="48">
    <mergeCell ref="H111:I111"/>
    <mergeCell ref="H112:I112"/>
    <mergeCell ref="M104:R104"/>
    <mergeCell ref="M105:R105"/>
    <mergeCell ref="H99:I99"/>
    <mergeCell ref="M50:R50"/>
    <mergeCell ref="M67:R67"/>
    <mergeCell ref="H80:I80"/>
    <mergeCell ref="I104:J104"/>
    <mergeCell ref="A102:G102"/>
    <mergeCell ref="I103:J103"/>
    <mergeCell ref="A84:G84"/>
    <mergeCell ref="I85:J85"/>
    <mergeCell ref="M86:R86"/>
    <mergeCell ref="M87:R87"/>
    <mergeCell ref="M68:R68"/>
    <mergeCell ref="A65:G65"/>
    <mergeCell ref="I31:J31"/>
    <mergeCell ref="I49:J49"/>
    <mergeCell ref="L48:R48"/>
    <mergeCell ref="M32:R32"/>
    <mergeCell ref="A13:G13"/>
    <mergeCell ref="A48:G48"/>
    <mergeCell ref="I14:J14"/>
    <mergeCell ref="M15:R15"/>
    <mergeCell ref="L30:R30"/>
    <mergeCell ref="H135:I135"/>
    <mergeCell ref="A7:G7"/>
    <mergeCell ref="A8:G8"/>
    <mergeCell ref="A9:G9"/>
    <mergeCell ref="A1:R1"/>
    <mergeCell ref="A11:G11"/>
    <mergeCell ref="A2:G2"/>
    <mergeCell ref="A3:G3"/>
    <mergeCell ref="A4:G4"/>
    <mergeCell ref="A5:G5"/>
    <mergeCell ref="A6:G6"/>
    <mergeCell ref="A30:G30"/>
    <mergeCell ref="A63:G63"/>
    <mergeCell ref="I66:J66"/>
    <mergeCell ref="A10:G10"/>
    <mergeCell ref="A46:G46"/>
    <mergeCell ref="H113:I113"/>
    <mergeCell ref="A120:G120"/>
    <mergeCell ref="I121:J121"/>
    <mergeCell ref="M122:R122"/>
    <mergeCell ref="M123:R123"/>
    <mergeCell ref="H117:I117"/>
  </mergeCells>
  <pageMargins left="0.25" right="0.25" top="0.75" bottom="0.75" header="0.3" footer="0.3"/>
  <pageSetup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115"/>
  <sheetViews>
    <sheetView zoomScale="50" zoomScaleNormal="50" workbookViewId="0">
      <selection activeCell="K2" sqref="K2"/>
    </sheetView>
  </sheetViews>
  <sheetFormatPr baseColWidth="10" defaultColWidth="11.42578125" defaultRowHeight="15" x14ac:dyDescent="0.25"/>
  <cols>
    <col min="1" max="1" width="11.42578125" style="20"/>
    <col min="2" max="2" width="20.5703125" style="20" customWidth="1"/>
    <col min="3" max="3" width="18.7109375" style="20" customWidth="1"/>
    <col min="4" max="4" width="20" style="20" customWidth="1"/>
    <col min="5" max="5" width="19.85546875" style="20" customWidth="1"/>
    <col min="6" max="6" width="18.5703125" style="20" customWidth="1"/>
    <col min="7" max="7" width="17.28515625" style="20" customWidth="1"/>
    <col min="8" max="8" width="9.7109375" style="20" customWidth="1"/>
    <col min="9" max="9" width="11.42578125" style="20"/>
    <col min="10" max="10" width="43.7109375" style="20" customWidth="1"/>
    <col min="11" max="11" width="5.42578125" style="20" customWidth="1"/>
    <col min="12" max="12" width="15.5703125" style="20" customWidth="1"/>
    <col min="13" max="13" width="20.85546875" style="20" customWidth="1"/>
    <col min="14" max="14" width="22.7109375" style="20" customWidth="1"/>
    <col min="15" max="15" width="20.7109375" style="20" customWidth="1"/>
    <col min="16" max="16" width="19.28515625" style="20" customWidth="1"/>
    <col min="17" max="17" width="21" style="20" bestFit="1" customWidth="1"/>
    <col min="18" max="18" width="15.7109375" style="20" customWidth="1"/>
    <col min="19" max="19" width="5.85546875" style="20" customWidth="1"/>
    <col min="20" max="20" width="4.42578125" style="20" customWidth="1"/>
    <col min="21" max="16384" width="11.42578125" style="20"/>
  </cols>
  <sheetData>
    <row r="1" spans="1:19" ht="42" customHeight="1" x14ac:dyDescent="0.25">
      <c r="A1" s="608" t="s">
        <v>73</v>
      </c>
      <c r="B1" s="608"/>
      <c r="C1" s="608"/>
      <c r="D1" s="608"/>
      <c r="E1" s="608"/>
      <c r="F1" s="608"/>
      <c r="G1" s="608"/>
      <c r="H1" s="608"/>
      <c r="I1" s="608"/>
      <c r="J1" s="608"/>
      <c r="K1" s="608"/>
      <c r="L1" s="608"/>
      <c r="M1" s="608"/>
      <c r="N1" s="608"/>
      <c r="O1" s="608"/>
      <c r="P1" s="608"/>
      <c r="Q1" s="608"/>
      <c r="R1" s="608"/>
    </row>
    <row r="2" spans="1:19" ht="38.25" customHeight="1" x14ac:dyDescent="0.25">
      <c r="A2" s="610" t="s">
        <v>266</v>
      </c>
      <c r="B2" s="610"/>
      <c r="C2" s="610"/>
      <c r="D2" s="610"/>
      <c r="E2" s="610"/>
      <c r="F2" s="610"/>
      <c r="G2" s="610"/>
      <c r="H2" s="32" t="s">
        <v>41</v>
      </c>
    </row>
    <row r="3" spans="1:19" ht="15" customHeight="1" x14ac:dyDescent="0.25">
      <c r="A3" s="706" t="s">
        <v>173</v>
      </c>
      <c r="B3" s="706"/>
      <c r="C3" s="706"/>
      <c r="D3" s="706"/>
      <c r="E3" s="706"/>
      <c r="F3" s="706"/>
      <c r="G3" s="706"/>
      <c r="H3" s="20">
        <v>3</v>
      </c>
    </row>
    <row r="4" spans="1:19" ht="15" customHeight="1" x14ac:dyDescent="0.25">
      <c r="A4" s="706" t="s">
        <v>174</v>
      </c>
      <c r="B4" s="706"/>
      <c r="C4" s="706"/>
      <c r="D4" s="706"/>
      <c r="E4" s="706"/>
      <c r="F4" s="706"/>
      <c r="G4" s="706"/>
      <c r="H4" s="10">
        <v>3</v>
      </c>
      <c r="I4" s="10"/>
    </row>
    <row r="5" spans="1:19" ht="15.75" customHeight="1" x14ac:dyDescent="0.25">
      <c r="A5" s="706" t="s">
        <v>175</v>
      </c>
      <c r="B5" s="706"/>
      <c r="C5" s="706"/>
      <c r="D5" s="706"/>
      <c r="E5" s="706"/>
      <c r="F5" s="706"/>
      <c r="G5" s="706"/>
      <c r="H5" s="10">
        <v>3</v>
      </c>
      <c r="I5" s="10"/>
    </row>
    <row r="6" spans="1:19" ht="15" customHeight="1" x14ac:dyDescent="0.25">
      <c r="A6" s="670" t="s">
        <v>176</v>
      </c>
      <c r="B6" s="670"/>
      <c r="C6" s="670"/>
      <c r="D6" s="670"/>
      <c r="E6" s="670"/>
      <c r="F6" s="670"/>
      <c r="G6" s="670"/>
      <c r="H6" s="10">
        <v>3</v>
      </c>
      <c r="I6" s="10"/>
    </row>
    <row r="7" spans="1:19" ht="15" customHeight="1" x14ac:dyDescent="0.25">
      <c r="A7" s="670" t="s">
        <v>178</v>
      </c>
      <c r="B7" s="670"/>
      <c r="C7" s="670"/>
      <c r="D7" s="670"/>
      <c r="E7" s="670"/>
      <c r="F7" s="670"/>
      <c r="G7" s="670"/>
      <c r="H7" s="10">
        <v>3</v>
      </c>
      <c r="I7" s="10"/>
    </row>
    <row r="8" spans="1:19" ht="15" customHeight="1" x14ac:dyDescent="0.25">
      <c r="A8" s="705" t="s">
        <v>177</v>
      </c>
      <c r="B8" s="705"/>
      <c r="C8" s="705"/>
      <c r="D8" s="705"/>
      <c r="E8" s="705"/>
      <c r="F8" s="705"/>
      <c r="G8" s="705"/>
      <c r="H8" s="10">
        <v>2</v>
      </c>
      <c r="I8" s="10"/>
    </row>
    <row r="9" spans="1:19" ht="15" customHeight="1" x14ac:dyDescent="0.25">
      <c r="A9" s="705"/>
      <c r="B9" s="705"/>
      <c r="C9" s="705"/>
      <c r="D9" s="705"/>
      <c r="E9" s="705"/>
      <c r="F9" s="705"/>
      <c r="G9" s="705"/>
      <c r="H9" s="10"/>
      <c r="I9" s="10"/>
    </row>
    <row r="10" spans="1:19" ht="15" customHeight="1" x14ac:dyDescent="0.25">
      <c r="A10" s="707"/>
      <c r="B10" s="707"/>
      <c r="C10" s="707"/>
      <c r="D10" s="707"/>
      <c r="E10" s="707"/>
      <c r="F10" s="707"/>
      <c r="G10" s="707"/>
      <c r="H10" s="10"/>
      <c r="I10" s="10"/>
    </row>
    <row r="11" spans="1:19" ht="15" customHeight="1" x14ac:dyDescent="0.25">
      <c r="A11" s="708"/>
      <c r="B11" s="708"/>
      <c r="C11" s="708"/>
      <c r="D11" s="708"/>
      <c r="E11" s="708"/>
      <c r="F11" s="708"/>
      <c r="G11" s="708"/>
      <c r="H11" s="20">
        <f>+SUM(H3:H9)</f>
        <v>17</v>
      </c>
    </row>
    <row r="12" spans="1:19" ht="15" customHeight="1" x14ac:dyDescent="0.25">
      <c r="A12" s="639" t="s">
        <v>71</v>
      </c>
      <c r="B12" s="639"/>
      <c r="C12" s="639"/>
      <c r="D12" s="639"/>
      <c r="E12" s="639"/>
      <c r="F12" s="639"/>
      <c r="G12" s="639"/>
    </row>
    <row r="13" spans="1:19" ht="28.5" customHeight="1" x14ac:dyDescent="0.25">
      <c r="A13" s="34"/>
      <c r="B13" s="34"/>
      <c r="C13" s="34"/>
      <c r="D13" s="34"/>
      <c r="E13" s="34"/>
      <c r="F13" s="34"/>
      <c r="G13" s="34"/>
      <c r="I13" s="31"/>
    </row>
    <row r="14" spans="1:19" ht="23.45" customHeight="1" x14ac:dyDescent="0.25">
      <c r="A14" s="615" t="str">
        <f>A3</f>
        <v>Modelos y Simulación de Sistemas - MySS</v>
      </c>
      <c r="B14" s="615" t="e">
        <f>#REF!</f>
        <v>#REF!</v>
      </c>
      <c r="C14" s="615"/>
      <c r="D14" s="615"/>
      <c r="E14" s="615"/>
      <c r="F14" s="615"/>
      <c r="G14" s="615"/>
      <c r="S14" s="20" t="s">
        <v>28</v>
      </c>
    </row>
    <row r="15" spans="1:19" x14ac:dyDescent="0.25">
      <c r="A15" s="11"/>
      <c r="B15" s="12" t="s">
        <v>13</v>
      </c>
      <c r="C15" s="12" t="s">
        <v>14</v>
      </c>
      <c r="D15" s="12" t="s">
        <v>15</v>
      </c>
      <c r="E15" s="12" t="s">
        <v>16</v>
      </c>
      <c r="F15" s="12" t="s">
        <v>17</v>
      </c>
      <c r="G15" s="12" t="s">
        <v>18</v>
      </c>
      <c r="H15" s="268"/>
      <c r="I15" s="694" t="s">
        <v>79</v>
      </c>
      <c r="J15" s="695"/>
      <c r="L15" s="84" t="s">
        <v>28</v>
      </c>
      <c r="M15" s="702" t="s">
        <v>68</v>
      </c>
      <c r="N15" s="702"/>
      <c r="O15" s="702"/>
      <c r="P15" s="702"/>
      <c r="Q15" s="702"/>
      <c r="R15" s="702"/>
    </row>
    <row r="16" spans="1:19" x14ac:dyDescent="0.25">
      <c r="A16" s="12" t="s">
        <v>19</v>
      </c>
      <c r="B16" s="366" t="s">
        <v>75</v>
      </c>
      <c r="C16" s="366" t="s">
        <v>75</v>
      </c>
      <c r="D16" s="366" t="s">
        <v>75</v>
      </c>
      <c r="E16" s="366" t="s">
        <v>75</v>
      </c>
      <c r="F16" s="366" t="s">
        <v>75</v>
      </c>
      <c r="G16" s="366" t="s">
        <v>75</v>
      </c>
      <c r="H16" s="271"/>
      <c r="I16" s="280" t="s">
        <v>12</v>
      </c>
      <c r="J16" s="363" t="s">
        <v>214</v>
      </c>
      <c r="L16" s="83"/>
      <c r="M16" s="3" t="s">
        <v>13</v>
      </c>
      <c r="N16" s="35" t="s">
        <v>14</v>
      </c>
      <c r="O16" s="4" t="s">
        <v>15</v>
      </c>
      <c r="P16" s="4" t="s">
        <v>16</v>
      </c>
      <c r="Q16" s="4" t="s">
        <v>17</v>
      </c>
      <c r="R16" s="4" t="s">
        <v>18</v>
      </c>
    </row>
    <row r="17" spans="1:18" x14ac:dyDescent="0.25">
      <c r="A17" s="12" t="s">
        <v>20</v>
      </c>
      <c r="B17" s="366"/>
      <c r="C17" s="366"/>
      <c r="D17" s="366"/>
      <c r="E17" s="366"/>
      <c r="F17" s="366"/>
      <c r="G17" s="366" t="s">
        <v>75</v>
      </c>
      <c r="H17" s="271"/>
      <c r="I17" s="280" t="s">
        <v>11</v>
      </c>
      <c r="J17" s="363" t="s">
        <v>179</v>
      </c>
      <c r="L17" s="2" t="s">
        <v>19</v>
      </c>
      <c r="M17" s="130"/>
      <c r="N17" s="70"/>
      <c r="O17" s="130"/>
      <c r="P17" s="70"/>
      <c r="Q17" s="130"/>
      <c r="R17" s="22"/>
    </row>
    <row r="18" spans="1:18" x14ac:dyDescent="0.25">
      <c r="A18" s="12" t="s">
        <v>21</v>
      </c>
      <c r="B18" s="366"/>
      <c r="C18" s="366" t="s">
        <v>12</v>
      </c>
      <c r="D18" s="366"/>
      <c r="E18" s="366" t="s">
        <v>12</v>
      </c>
      <c r="F18" s="366"/>
      <c r="G18" s="366" t="s">
        <v>75</v>
      </c>
      <c r="H18" s="271"/>
      <c r="I18" s="285"/>
      <c r="J18" s="371"/>
      <c r="L18" s="2" t="s">
        <v>20</v>
      </c>
      <c r="M18" s="130"/>
      <c r="N18" s="70"/>
      <c r="O18" s="130"/>
      <c r="P18" s="70"/>
      <c r="Q18" s="130"/>
      <c r="R18" s="71"/>
    </row>
    <row r="19" spans="1:18" x14ac:dyDescent="0.25">
      <c r="A19" s="12" t="s">
        <v>22</v>
      </c>
      <c r="B19" s="366"/>
      <c r="C19" s="366" t="s">
        <v>12</v>
      </c>
      <c r="D19" s="366"/>
      <c r="E19" s="366" t="s">
        <v>12</v>
      </c>
      <c r="F19" s="366"/>
      <c r="G19" s="366" t="s">
        <v>75</v>
      </c>
      <c r="H19" s="271"/>
      <c r="I19" s="285"/>
      <c r="J19" s="367" t="s">
        <v>75</v>
      </c>
      <c r="L19" s="2" t="s">
        <v>21</v>
      </c>
      <c r="M19" s="41"/>
      <c r="N19" s="70"/>
      <c r="O19" s="70"/>
      <c r="P19" s="70"/>
      <c r="Q19" s="216"/>
      <c r="R19" s="130"/>
    </row>
    <row r="20" spans="1:18" x14ac:dyDescent="0.25">
      <c r="A20" s="12" t="s">
        <v>23</v>
      </c>
      <c r="B20" s="371"/>
      <c r="C20" s="366"/>
      <c r="D20" s="366"/>
      <c r="E20" s="366"/>
      <c r="F20" s="366"/>
      <c r="G20" s="366" t="s">
        <v>75</v>
      </c>
      <c r="H20" s="271"/>
      <c r="I20" s="280"/>
      <c r="J20" s="363" t="s">
        <v>75</v>
      </c>
      <c r="L20" s="2" t="s">
        <v>22</v>
      </c>
      <c r="M20" s="41"/>
      <c r="N20" s="70"/>
      <c r="O20" s="70"/>
      <c r="P20" s="70"/>
      <c r="Q20" s="216"/>
      <c r="R20" s="130"/>
    </row>
    <row r="21" spans="1:18" x14ac:dyDescent="0.25">
      <c r="A21" s="12" t="s">
        <v>24</v>
      </c>
      <c r="B21" s="382"/>
      <c r="C21" s="403"/>
      <c r="D21" s="403"/>
      <c r="E21" s="403"/>
      <c r="F21" s="403"/>
      <c r="G21" s="366" t="s">
        <v>75</v>
      </c>
      <c r="H21" s="271"/>
      <c r="I21" s="280"/>
      <c r="J21" s="363" t="s">
        <v>75</v>
      </c>
      <c r="L21" s="2" t="s">
        <v>23</v>
      </c>
      <c r="M21" s="21"/>
      <c r="N21" s="70"/>
      <c r="O21" s="303"/>
      <c r="P21" s="70"/>
      <c r="Q21" s="216"/>
      <c r="R21" s="130"/>
    </row>
    <row r="22" spans="1:18" x14ac:dyDescent="0.25">
      <c r="A22" s="12" t="s">
        <v>25</v>
      </c>
      <c r="B22" s="366"/>
      <c r="C22" s="403"/>
      <c r="D22" s="403"/>
      <c r="E22" s="403"/>
      <c r="F22" s="371"/>
      <c r="G22" s="407" t="s">
        <v>75</v>
      </c>
      <c r="H22" s="271"/>
      <c r="I22" s="271"/>
      <c r="J22" s="271"/>
      <c r="L22" s="2" t="s">
        <v>24</v>
      </c>
      <c r="M22" s="21"/>
      <c r="N22" s="21"/>
      <c r="O22" s="303"/>
      <c r="P22" s="21"/>
      <c r="Q22" s="216"/>
      <c r="R22" s="130"/>
    </row>
    <row r="23" spans="1:18" x14ac:dyDescent="0.25">
      <c r="A23" s="12" t="s">
        <v>27</v>
      </c>
      <c r="B23" s="366"/>
      <c r="C23" s="403"/>
      <c r="D23" s="403"/>
      <c r="E23" s="403"/>
      <c r="F23" s="371"/>
      <c r="G23" s="407" t="s">
        <v>75</v>
      </c>
      <c r="H23" s="271"/>
      <c r="I23" s="271"/>
      <c r="J23" s="271"/>
      <c r="L23" s="2" t="s">
        <v>25</v>
      </c>
      <c r="M23" s="21"/>
      <c r="N23" s="217"/>
      <c r="O23" s="302" t="s">
        <v>192</v>
      </c>
      <c r="P23" s="21"/>
      <c r="Q23" s="302" t="s">
        <v>192</v>
      </c>
      <c r="R23" s="71"/>
    </row>
    <row r="24" spans="1:18" x14ac:dyDescent="0.25">
      <c r="A24" s="12" t="s">
        <v>29</v>
      </c>
      <c r="B24" s="366"/>
      <c r="C24" s="366" t="s">
        <v>11</v>
      </c>
      <c r="D24" s="366"/>
      <c r="E24" s="366" t="s">
        <v>11</v>
      </c>
      <c r="F24" s="366"/>
      <c r="G24" s="407" t="s">
        <v>75</v>
      </c>
      <c r="H24" s="271"/>
      <c r="I24" s="271"/>
      <c r="J24" s="271"/>
      <c r="L24" s="2" t="s">
        <v>27</v>
      </c>
      <c r="M24" s="21"/>
      <c r="N24" s="217"/>
      <c r="O24" s="302" t="s">
        <v>192</v>
      </c>
      <c r="P24" s="21"/>
      <c r="Q24" s="302" t="s">
        <v>192</v>
      </c>
      <c r="R24" s="71"/>
    </row>
    <row r="25" spans="1:18" x14ac:dyDescent="0.25">
      <c r="A25" s="12" t="s">
        <v>30</v>
      </c>
      <c r="B25" s="366"/>
      <c r="C25" s="366" t="s">
        <v>11</v>
      </c>
      <c r="D25" s="366"/>
      <c r="E25" s="366" t="s">
        <v>11</v>
      </c>
      <c r="F25" s="366"/>
      <c r="G25" s="407" t="s">
        <v>75</v>
      </c>
      <c r="H25" s="271"/>
      <c r="I25" s="271"/>
      <c r="J25" s="271"/>
      <c r="L25" s="2" t="s">
        <v>29</v>
      </c>
      <c r="M25" s="346" t="s">
        <v>217</v>
      </c>
      <c r="N25" s="345" t="s">
        <v>215</v>
      </c>
      <c r="O25" s="346" t="s">
        <v>217</v>
      </c>
      <c r="P25" s="345" t="s">
        <v>215</v>
      </c>
      <c r="Q25" s="217"/>
      <c r="R25" s="22"/>
    </row>
    <row r="26" spans="1:18" x14ac:dyDescent="0.25">
      <c r="A26" s="12" t="s">
        <v>31</v>
      </c>
      <c r="B26" s="366"/>
      <c r="C26" s="366"/>
      <c r="D26" s="366"/>
      <c r="E26" s="366"/>
      <c r="F26" s="366"/>
      <c r="G26" s="407" t="s">
        <v>75</v>
      </c>
      <c r="H26" s="271"/>
      <c r="I26" s="271"/>
      <c r="J26" s="271"/>
      <c r="L26" s="2" t="s">
        <v>30</v>
      </c>
      <c r="M26" s="346" t="s">
        <v>217</v>
      </c>
      <c r="N26" s="345" t="s">
        <v>215</v>
      </c>
      <c r="O26" s="346" t="s">
        <v>217</v>
      </c>
      <c r="P26" s="345" t="s">
        <v>215</v>
      </c>
      <c r="Q26" s="217"/>
      <c r="R26" s="22"/>
    </row>
    <row r="27" spans="1:18" x14ac:dyDescent="0.25">
      <c r="A27" s="12" t="s">
        <v>32</v>
      </c>
      <c r="B27" s="247"/>
      <c r="C27" s="245"/>
      <c r="D27" s="247"/>
      <c r="E27" s="245"/>
      <c r="F27" s="245"/>
      <c r="G27" s="250" t="s">
        <v>75</v>
      </c>
      <c r="H27" s="268"/>
      <c r="I27" s="268"/>
      <c r="J27" s="268"/>
      <c r="L27" s="2" t="s">
        <v>31</v>
      </c>
      <c r="M27" s="41"/>
      <c r="N27" s="531" t="s">
        <v>216</v>
      </c>
      <c r="O27" s="41"/>
      <c r="P27" s="36"/>
      <c r="Q27" s="41"/>
      <c r="R27" s="71"/>
    </row>
    <row r="28" spans="1:18" x14ac:dyDescent="0.25">
      <c r="A28" s="12" t="s">
        <v>33</v>
      </c>
      <c r="B28" s="250"/>
      <c r="C28" s="250"/>
      <c r="D28" s="250"/>
      <c r="E28" s="250" t="s">
        <v>75</v>
      </c>
      <c r="F28" s="250" t="s">
        <v>75</v>
      </c>
      <c r="G28" s="250" t="s">
        <v>75</v>
      </c>
      <c r="H28" s="175"/>
      <c r="I28" s="175"/>
      <c r="J28" s="175"/>
      <c r="L28" s="2" t="s">
        <v>32</v>
      </c>
      <c r="M28" s="70"/>
      <c r="N28" s="531" t="s">
        <v>216</v>
      </c>
      <c r="O28" s="55"/>
      <c r="P28" s="21"/>
      <c r="Q28" s="42"/>
      <c r="R28" s="71"/>
    </row>
    <row r="29" spans="1:18" x14ac:dyDescent="0.25">
      <c r="A29" s="12" t="s">
        <v>34</v>
      </c>
      <c r="B29" s="13"/>
      <c r="C29" s="82"/>
      <c r="D29" s="13"/>
      <c r="E29" s="179" t="s">
        <v>28</v>
      </c>
      <c r="F29" s="179" t="s">
        <v>28</v>
      </c>
      <c r="G29" s="179" t="s">
        <v>28</v>
      </c>
      <c r="H29" s="27"/>
      <c r="I29" s="27"/>
      <c r="J29" s="27"/>
      <c r="L29" s="2" t="s">
        <v>33</v>
      </c>
      <c r="M29" s="21"/>
      <c r="N29" s="44"/>
      <c r="O29" s="55"/>
      <c r="P29" s="21"/>
      <c r="Q29" s="39"/>
      <c r="R29" s="21"/>
    </row>
    <row r="30" spans="1:18" ht="15.75" x14ac:dyDescent="0.25">
      <c r="A30" s="12"/>
      <c r="B30" s="54"/>
      <c r="C30" s="54"/>
      <c r="D30" s="54"/>
      <c r="E30" s="28"/>
      <c r="F30" s="28"/>
      <c r="G30" s="28"/>
      <c r="L30" s="710"/>
      <c r="M30" s="711"/>
      <c r="N30" s="711"/>
      <c r="O30" s="711"/>
      <c r="P30" s="711"/>
      <c r="Q30" s="711"/>
      <c r="R30" s="712"/>
    </row>
    <row r="31" spans="1:18" ht="28.5" customHeight="1" x14ac:dyDescent="0.25">
      <c r="A31" s="68"/>
      <c r="B31" s="69"/>
      <c r="C31" s="69"/>
      <c r="D31" s="69"/>
      <c r="E31" s="69"/>
      <c r="F31" s="69"/>
      <c r="G31" s="69"/>
      <c r="L31" s="92"/>
      <c r="M31" s="93"/>
      <c r="N31" s="93"/>
      <c r="O31" s="77"/>
      <c r="P31" s="94"/>
      <c r="Q31" s="77"/>
      <c r="R31" s="77"/>
    </row>
    <row r="32" spans="1:18" ht="21" x14ac:dyDescent="0.25">
      <c r="A32" s="615" t="str">
        <f>+A4</f>
        <v>Ética y Responsabilidad Social  - ERS</v>
      </c>
      <c r="B32" s="615" t="e">
        <f>#REF!</f>
        <v>#REF!</v>
      </c>
      <c r="C32" s="615"/>
      <c r="D32" s="615"/>
      <c r="E32" s="615"/>
      <c r="F32" s="615"/>
      <c r="G32" s="615"/>
      <c r="H32" s="10"/>
    </row>
    <row r="33" spans="1:18" x14ac:dyDescent="0.25">
      <c r="A33" s="11"/>
      <c r="B33" s="65" t="s">
        <v>13</v>
      </c>
      <c r="C33" s="65" t="s">
        <v>14</v>
      </c>
      <c r="D33" s="65" t="s">
        <v>48</v>
      </c>
      <c r="E33" s="65" t="s">
        <v>16</v>
      </c>
      <c r="F33" s="65" t="s">
        <v>17</v>
      </c>
      <c r="G33" s="65" t="s">
        <v>49</v>
      </c>
      <c r="H33" s="268"/>
      <c r="I33" s="694" t="s">
        <v>79</v>
      </c>
      <c r="J33" s="695"/>
      <c r="L33" s="47"/>
      <c r="M33" s="613"/>
      <c r="N33" s="613"/>
      <c r="O33" s="613"/>
      <c r="P33" s="613"/>
      <c r="Q33" s="613"/>
      <c r="R33" s="613"/>
    </row>
    <row r="34" spans="1:18" x14ac:dyDescent="0.25">
      <c r="A34" s="12" t="s">
        <v>19</v>
      </c>
      <c r="B34" s="429" t="s">
        <v>75</v>
      </c>
      <c r="C34" s="430" t="s">
        <v>75</v>
      </c>
      <c r="D34" s="431" t="s">
        <v>75</v>
      </c>
      <c r="E34" s="431" t="s">
        <v>75</v>
      </c>
      <c r="F34" s="431" t="s">
        <v>75</v>
      </c>
      <c r="G34" s="432" t="s">
        <v>75</v>
      </c>
      <c r="H34" s="271"/>
      <c r="I34" s="433" t="s">
        <v>12</v>
      </c>
      <c r="J34" s="283" t="s">
        <v>161</v>
      </c>
      <c r="K34" s="20" t="s">
        <v>28</v>
      </c>
      <c r="L34" s="45"/>
      <c r="M34" s="48"/>
      <c r="N34" s="45"/>
      <c r="O34" s="45"/>
      <c r="P34" s="45"/>
      <c r="Q34" s="45"/>
      <c r="R34" s="45"/>
    </row>
    <row r="35" spans="1:18" ht="30" x14ac:dyDescent="0.25">
      <c r="A35" s="12" t="s">
        <v>20</v>
      </c>
      <c r="B35" s="434" t="s">
        <v>75</v>
      </c>
      <c r="C35" s="435" t="s">
        <v>75</v>
      </c>
      <c r="D35" s="436" t="s">
        <v>75</v>
      </c>
      <c r="E35" s="436" t="s">
        <v>75</v>
      </c>
      <c r="F35" s="437" t="s">
        <v>75</v>
      </c>
      <c r="G35" s="438" t="s">
        <v>75</v>
      </c>
      <c r="H35" s="271"/>
      <c r="I35" s="439" t="s">
        <v>11</v>
      </c>
      <c r="J35" s="255" t="s">
        <v>162</v>
      </c>
      <c r="L35" s="49"/>
      <c r="M35" s="105"/>
      <c r="N35" s="94"/>
      <c r="O35" s="94"/>
      <c r="P35" s="94"/>
      <c r="Q35" s="94"/>
      <c r="R35" s="50"/>
    </row>
    <row r="36" spans="1:18" x14ac:dyDescent="0.25">
      <c r="A36" s="12" t="s">
        <v>21</v>
      </c>
      <c r="B36" s="440" t="s">
        <v>75</v>
      </c>
      <c r="C36" s="441" t="s">
        <v>75</v>
      </c>
      <c r="D36" s="442" t="s">
        <v>75</v>
      </c>
      <c r="E36" s="442" t="s">
        <v>75</v>
      </c>
      <c r="F36" s="443" t="s">
        <v>12</v>
      </c>
      <c r="G36" s="438" t="s">
        <v>75</v>
      </c>
      <c r="H36" s="271"/>
      <c r="I36" s="439" t="s">
        <v>36</v>
      </c>
      <c r="J36" s="255" t="s">
        <v>163</v>
      </c>
      <c r="L36" s="49"/>
      <c r="M36" s="105"/>
      <c r="N36" s="94"/>
      <c r="O36" s="94"/>
      <c r="P36" s="94"/>
      <c r="Q36" s="94"/>
      <c r="R36" s="50"/>
    </row>
    <row r="37" spans="1:18" x14ac:dyDescent="0.25">
      <c r="A37" s="12" t="s">
        <v>22</v>
      </c>
      <c r="B37" s="440" t="s">
        <v>75</v>
      </c>
      <c r="C37" s="444" t="s">
        <v>75</v>
      </c>
      <c r="D37" s="443" t="s">
        <v>75</v>
      </c>
      <c r="E37" s="443" t="s">
        <v>75</v>
      </c>
      <c r="F37" s="443" t="s">
        <v>12</v>
      </c>
      <c r="G37" s="438" t="s">
        <v>75</v>
      </c>
      <c r="H37" s="271"/>
      <c r="I37" s="439" t="s">
        <v>113</v>
      </c>
      <c r="J37" s="255" t="s">
        <v>114</v>
      </c>
      <c r="L37" s="49"/>
      <c r="M37" s="7"/>
      <c r="N37" s="7"/>
      <c r="O37" s="105"/>
      <c r="P37" s="7"/>
      <c r="Q37" s="7"/>
      <c r="R37" s="46"/>
    </row>
    <row r="38" spans="1:18" x14ac:dyDescent="0.25">
      <c r="A38" s="12" t="s">
        <v>23</v>
      </c>
      <c r="B38" s="440" t="s">
        <v>75</v>
      </c>
      <c r="C38" s="445" t="s">
        <v>75</v>
      </c>
      <c r="D38" s="446" t="s">
        <v>75</v>
      </c>
      <c r="E38" s="443" t="s">
        <v>75</v>
      </c>
      <c r="F38" s="443" t="s">
        <v>75</v>
      </c>
      <c r="G38" s="438" t="s">
        <v>75</v>
      </c>
      <c r="H38" s="271"/>
      <c r="I38" s="439"/>
      <c r="J38" s="447"/>
      <c r="L38" s="49"/>
      <c r="M38" s="7"/>
      <c r="N38" s="7"/>
      <c r="O38" s="7"/>
      <c r="P38" s="7"/>
      <c r="Q38" s="7"/>
      <c r="R38" s="46"/>
    </row>
    <row r="39" spans="1:18" x14ac:dyDescent="0.25">
      <c r="A39" s="12" t="s">
        <v>24</v>
      </c>
      <c r="B39" s="440" t="s">
        <v>75</v>
      </c>
      <c r="C39" s="445" t="s">
        <v>75</v>
      </c>
      <c r="D39" s="446" t="s">
        <v>75</v>
      </c>
      <c r="E39" s="443" t="s">
        <v>75</v>
      </c>
      <c r="F39" s="443" t="s">
        <v>75</v>
      </c>
      <c r="G39" s="438" t="s">
        <v>75</v>
      </c>
      <c r="H39" s="271"/>
      <c r="I39" s="280"/>
      <c r="J39" s="363"/>
      <c r="L39" s="49"/>
      <c r="M39" s="7"/>
      <c r="N39" s="94"/>
      <c r="O39" s="7"/>
      <c r="P39" s="7"/>
      <c r="Q39" s="94"/>
      <c r="R39" s="105"/>
    </row>
    <row r="40" spans="1:18" ht="14.45" customHeight="1" x14ac:dyDescent="0.25">
      <c r="A40" s="12" t="s">
        <v>25</v>
      </c>
      <c r="B40" s="448" t="s">
        <v>75</v>
      </c>
      <c r="C40" s="445" t="s">
        <v>75</v>
      </c>
      <c r="D40" s="443" t="s">
        <v>75</v>
      </c>
      <c r="E40" s="437" t="s">
        <v>75</v>
      </c>
      <c r="F40" s="443" t="s">
        <v>75</v>
      </c>
      <c r="G40" s="438" t="s">
        <v>75</v>
      </c>
      <c r="H40" s="271"/>
      <c r="I40" s="271"/>
      <c r="J40" s="271"/>
      <c r="L40" s="49"/>
      <c r="M40" s="7"/>
      <c r="N40" s="94"/>
      <c r="O40" s="7"/>
      <c r="P40" s="7"/>
      <c r="Q40" s="94"/>
      <c r="R40" s="105"/>
    </row>
    <row r="41" spans="1:18" x14ac:dyDescent="0.25">
      <c r="A41" s="12" t="s">
        <v>27</v>
      </c>
      <c r="B41" s="434" t="s">
        <v>75</v>
      </c>
      <c r="C41" s="449" t="s">
        <v>75</v>
      </c>
      <c r="D41" s="443" t="s">
        <v>75</v>
      </c>
      <c r="E41" s="437" t="s">
        <v>75</v>
      </c>
      <c r="F41" s="443" t="s">
        <v>75</v>
      </c>
      <c r="G41" s="438" t="s">
        <v>75</v>
      </c>
      <c r="H41" s="271"/>
      <c r="I41" s="271"/>
      <c r="J41" s="323"/>
      <c r="L41" s="49"/>
      <c r="M41" s="7"/>
      <c r="N41" s="7"/>
      <c r="O41" s="7"/>
      <c r="P41" s="94"/>
      <c r="Q41" s="94"/>
      <c r="R41" s="50"/>
    </row>
    <row r="42" spans="1:18" x14ac:dyDescent="0.25">
      <c r="A42" s="12" t="s">
        <v>29</v>
      </c>
      <c r="B42" s="440" t="s">
        <v>75</v>
      </c>
      <c r="C42" s="450" t="s">
        <v>11</v>
      </c>
      <c r="D42" s="443" t="s">
        <v>75</v>
      </c>
      <c r="E42" s="443" t="s">
        <v>75</v>
      </c>
      <c r="F42" s="443" t="s">
        <v>75</v>
      </c>
      <c r="G42" s="438" t="s">
        <v>75</v>
      </c>
      <c r="H42" s="271"/>
      <c r="I42" s="271"/>
      <c r="J42" s="271"/>
      <c r="L42" s="49"/>
      <c r="M42" s="7"/>
      <c r="N42" s="7"/>
      <c r="O42" s="7"/>
      <c r="P42" s="94"/>
      <c r="Q42" s="94"/>
      <c r="R42" s="50"/>
    </row>
    <row r="43" spans="1:18" x14ac:dyDescent="0.25">
      <c r="A43" s="12" t="s">
        <v>30</v>
      </c>
      <c r="B43" s="440" t="s">
        <v>75</v>
      </c>
      <c r="C43" s="451" t="s">
        <v>11</v>
      </c>
      <c r="D43" s="443" t="s">
        <v>75</v>
      </c>
      <c r="E43" s="452" t="s">
        <v>75</v>
      </c>
      <c r="F43" s="452" t="s">
        <v>75</v>
      </c>
      <c r="G43" s="438" t="s">
        <v>75</v>
      </c>
      <c r="H43" s="271"/>
      <c r="I43" s="271"/>
      <c r="J43" s="271"/>
      <c r="L43" s="49"/>
      <c r="M43" s="7"/>
      <c r="N43" s="7"/>
      <c r="O43" s="7"/>
      <c r="P43" s="94"/>
      <c r="Q43" s="94"/>
      <c r="R43" s="50"/>
    </row>
    <row r="44" spans="1:18" x14ac:dyDescent="0.25">
      <c r="A44" s="12" t="s">
        <v>31</v>
      </c>
      <c r="B44" s="453" t="s">
        <v>75</v>
      </c>
      <c r="C44" s="451" t="s">
        <v>36</v>
      </c>
      <c r="D44" s="446" t="s">
        <v>75</v>
      </c>
      <c r="E44" s="452" t="s">
        <v>75</v>
      </c>
      <c r="F44" s="452" t="s">
        <v>75</v>
      </c>
      <c r="G44" s="454" t="s">
        <v>75</v>
      </c>
      <c r="H44" s="271"/>
      <c r="I44" s="271"/>
      <c r="J44" s="370"/>
      <c r="L44" s="49"/>
      <c r="M44" s="94"/>
      <c r="N44" s="94"/>
      <c r="O44" s="7"/>
      <c r="P44" s="94"/>
      <c r="Q44" s="94"/>
      <c r="R44" s="50"/>
    </row>
    <row r="45" spans="1:18" x14ac:dyDescent="0.25">
      <c r="A45" s="12" t="s">
        <v>32</v>
      </c>
      <c r="B45" s="453" t="s">
        <v>75</v>
      </c>
      <c r="C45" s="451" t="s">
        <v>36</v>
      </c>
      <c r="D45" s="446" t="s">
        <v>75</v>
      </c>
      <c r="E45" s="452" t="s">
        <v>75</v>
      </c>
      <c r="F45" s="452" t="s">
        <v>75</v>
      </c>
      <c r="G45" s="455" t="s">
        <v>75</v>
      </c>
      <c r="H45" s="271"/>
      <c r="I45" s="370"/>
      <c r="J45" s="271"/>
      <c r="L45" s="49"/>
      <c r="M45" s="94"/>
      <c r="N45" s="94"/>
      <c r="O45" s="7"/>
      <c r="P45" s="94"/>
      <c r="Q45" s="105"/>
      <c r="R45" s="50"/>
    </row>
    <row r="46" spans="1:18" x14ac:dyDescent="0.25">
      <c r="A46" s="12" t="s">
        <v>33</v>
      </c>
      <c r="B46" s="448" t="s">
        <v>75</v>
      </c>
      <c r="C46" s="456" t="s">
        <v>75</v>
      </c>
      <c r="D46" s="437" t="s">
        <v>75</v>
      </c>
      <c r="E46" s="457" t="s">
        <v>75</v>
      </c>
      <c r="F46" s="457" t="s">
        <v>75</v>
      </c>
      <c r="G46" s="458" t="s">
        <v>97</v>
      </c>
      <c r="H46" s="271"/>
      <c r="I46" s="271"/>
      <c r="J46" s="271"/>
      <c r="L46" s="49"/>
      <c r="M46" s="7"/>
      <c r="N46" s="7"/>
      <c r="O46" s="106"/>
      <c r="P46" s="7"/>
      <c r="Q46" s="105"/>
      <c r="R46" s="50"/>
    </row>
    <row r="47" spans="1:18" x14ac:dyDescent="0.25">
      <c r="A47" s="12"/>
      <c r="B47" s="459" t="s">
        <v>75</v>
      </c>
      <c r="C47" s="460" t="s">
        <v>75</v>
      </c>
      <c r="D47" s="460" t="s">
        <v>75</v>
      </c>
      <c r="E47" s="460" t="s">
        <v>75</v>
      </c>
      <c r="F47" s="460" t="s">
        <v>75</v>
      </c>
      <c r="G47" s="458" t="s">
        <v>97</v>
      </c>
      <c r="H47" s="271"/>
      <c r="I47" s="271"/>
      <c r="J47" s="271"/>
      <c r="L47" s="49"/>
      <c r="M47" s="7"/>
      <c r="N47" s="99"/>
      <c r="O47" s="106"/>
      <c r="P47" s="7"/>
      <c r="Q47" s="107"/>
      <c r="R47" s="7"/>
    </row>
    <row r="48" spans="1:18" ht="28.5" customHeight="1" x14ac:dyDescent="0.25">
      <c r="A48" s="12"/>
      <c r="B48" s="11"/>
      <c r="C48" s="11"/>
      <c r="D48" s="11"/>
      <c r="E48" s="11"/>
      <c r="F48" s="11"/>
      <c r="G48" s="11"/>
      <c r="I48" s="703"/>
      <c r="J48" s="703"/>
      <c r="L48" s="49"/>
      <c r="M48" s="98"/>
      <c r="N48" s="99"/>
      <c r="O48" s="7"/>
      <c r="P48" s="94"/>
      <c r="Q48" s="7"/>
      <c r="R48" s="7"/>
    </row>
    <row r="49" spans="1:18" ht="21" x14ac:dyDescent="0.25">
      <c r="A49" s="615" t="str">
        <f>+A5</f>
        <v>Formulación y Evaluación de Proyectos - FEP</v>
      </c>
      <c r="B49" s="615"/>
      <c r="C49" s="615"/>
      <c r="D49" s="615"/>
      <c r="E49" s="615"/>
      <c r="F49" s="615"/>
      <c r="G49" s="615"/>
      <c r="I49" s="659"/>
      <c r="J49" s="660"/>
      <c r="L49" s="7"/>
      <c r="M49" s="7"/>
      <c r="N49" s="7"/>
      <c r="O49" s="7"/>
      <c r="P49" s="7"/>
      <c r="Q49" s="7"/>
      <c r="R49" s="7"/>
    </row>
    <row r="50" spans="1:18" x14ac:dyDescent="0.25">
      <c r="A50" s="11"/>
      <c r="B50" s="12" t="s">
        <v>13</v>
      </c>
      <c r="C50" s="12" t="s">
        <v>14</v>
      </c>
      <c r="D50" s="12" t="s">
        <v>15</v>
      </c>
      <c r="E50" s="12" t="s">
        <v>16</v>
      </c>
      <c r="F50" s="12" t="s">
        <v>17</v>
      </c>
      <c r="G50" s="12" t="s">
        <v>18</v>
      </c>
      <c r="H50" s="268"/>
      <c r="I50" s="716" t="s">
        <v>39</v>
      </c>
      <c r="J50" s="716"/>
      <c r="L50" s="47"/>
      <c r="M50" s="613"/>
      <c r="N50" s="613"/>
      <c r="O50" s="613"/>
      <c r="P50" s="613"/>
      <c r="Q50" s="613"/>
      <c r="R50" s="613"/>
    </row>
    <row r="51" spans="1:18" x14ac:dyDescent="0.25">
      <c r="A51" s="12" t="s">
        <v>19</v>
      </c>
      <c r="B51" s="366"/>
      <c r="C51" s="366"/>
      <c r="D51" s="366"/>
      <c r="E51" s="366"/>
      <c r="F51" s="366"/>
      <c r="G51" s="366" t="s">
        <v>75</v>
      </c>
      <c r="H51" s="271"/>
      <c r="I51" s="280" t="s">
        <v>12</v>
      </c>
      <c r="J51" s="476" t="s">
        <v>123</v>
      </c>
      <c r="L51" s="47"/>
      <c r="M51" s="613"/>
      <c r="N51" s="613"/>
      <c r="O51" s="613"/>
      <c r="P51" s="613"/>
      <c r="Q51" s="613"/>
      <c r="R51" s="613"/>
    </row>
    <row r="52" spans="1:18" x14ac:dyDescent="0.25">
      <c r="A52" s="12" t="s">
        <v>20</v>
      </c>
      <c r="B52" s="366"/>
      <c r="C52" s="366"/>
      <c r="D52" s="366"/>
      <c r="E52" s="366"/>
      <c r="F52" s="366"/>
      <c r="G52" s="366" t="s">
        <v>75</v>
      </c>
      <c r="H52" s="271"/>
      <c r="I52" s="280" t="s">
        <v>11</v>
      </c>
      <c r="J52" s="476" t="s">
        <v>123</v>
      </c>
      <c r="L52" s="45"/>
      <c r="M52" s="48"/>
      <c r="N52" s="45"/>
      <c r="O52" s="45"/>
      <c r="P52" s="45"/>
      <c r="Q52" s="45"/>
      <c r="R52" s="45"/>
    </row>
    <row r="53" spans="1:18" x14ac:dyDescent="0.25">
      <c r="A53" s="12" t="s">
        <v>21</v>
      </c>
      <c r="B53" s="366"/>
      <c r="C53" s="366"/>
      <c r="D53" s="366"/>
      <c r="E53" s="366"/>
      <c r="F53" s="366"/>
      <c r="G53" s="371"/>
      <c r="H53" s="271"/>
      <c r="I53" s="280"/>
      <c r="J53" s="476"/>
      <c r="L53" s="49"/>
      <c r="M53" s="105"/>
      <c r="N53" s="94"/>
      <c r="O53" s="94"/>
      <c r="P53" s="94"/>
      <c r="Q53" s="94"/>
      <c r="R53" s="50"/>
    </row>
    <row r="54" spans="1:18" x14ac:dyDescent="0.25">
      <c r="A54" s="12" t="s">
        <v>22</v>
      </c>
      <c r="B54" s="366"/>
      <c r="C54" s="403"/>
      <c r="D54" s="403"/>
      <c r="E54" s="403"/>
      <c r="F54" s="403"/>
      <c r="G54" s="371"/>
      <c r="H54" s="271"/>
      <c r="I54" s="280"/>
      <c r="J54" s="350"/>
      <c r="L54" s="49"/>
      <c r="M54" s="105"/>
      <c r="N54" s="94"/>
      <c r="O54" s="94"/>
      <c r="P54" s="94"/>
      <c r="Q54" s="94"/>
      <c r="R54" s="50"/>
    </row>
    <row r="55" spans="1:18" x14ac:dyDescent="0.25">
      <c r="A55" s="12" t="s">
        <v>23</v>
      </c>
      <c r="B55" s="401"/>
      <c r="C55" s="366"/>
      <c r="D55" s="366"/>
      <c r="E55" s="366"/>
      <c r="F55" s="366"/>
      <c r="G55" s="407" t="s">
        <v>75</v>
      </c>
      <c r="H55" s="271"/>
      <c r="I55" s="280"/>
      <c r="J55" s="476"/>
      <c r="L55" s="49"/>
      <c r="M55" s="7"/>
      <c r="N55" s="94"/>
      <c r="O55" s="105"/>
      <c r="P55" s="94"/>
      <c r="Q55" s="7"/>
      <c r="R55" s="46"/>
    </row>
    <row r="56" spans="1:18" x14ac:dyDescent="0.25">
      <c r="A56" s="12" t="s">
        <v>24</v>
      </c>
      <c r="B56" s="401"/>
      <c r="C56" s="366"/>
      <c r="D56" s="366"/>
      <c r="E56" s="366"/>
      <c r="F56" s="366"/>
      <c r="G56" s="407" t="s">
        <v>75</v>
      </c>
      <c r="H56" s="271"/>
      <c r="I56" s="271"/>
      <c r="J56" s="271"/>
      <c r="L56" s="49"/>
      <c r="M56" s="7"/>
      <c r="N56" s="94"/>
      <c r="O56" s="7"/>
      <c r="P56" s="94"/>
      <c r="Q56" s="7"/>
      <c r="R56" s="46"/>
    </row>
    <row r="57" spans="1:18" x14ac:dyDescent="0.25">
      <c r="A57" s="12" t="s">
        <v>25</v>
      </c>
      <c r="B57" s="401"/>
      <c r="C57" s="371"/>
      <c r="D57" s="371"/>
      <c r="E57" s="371"/>
      <c r="F57" s="366"/>
      <c r="G57" s="407" t="s">
        <v>75</v>
      </c>
      <c r="H57" s="271"/>
      <c r="I57" s="477"/>
      <c r="J57" s="271"/>
      <c r="L57" s="49"/>
      <c r="M57" s="7"/>
      <c r="N57" s="7"/>
      <c r="O57" s="7"/>
      <c r="P57" s="7"/>
      <c r="Q57" s="7"/>
      <c r="R57" s="105"/>
    </row>
    <row r="58" spans="1:18" x14ac:dyDescent="0.25">
      <c r="A58" s="12" t="s">
        <v>27</v>
      </c>
      <c r="B58" s="401"/>
      <c r="C58" s="371"/>
      <c r="D58" s="371"/>
      <c r="E58" s="371"/>
      <c r="F58" s="366"/>
      <c r="G58" s="407" t="s">
        <v>75</v>
      </c>
      <c r="H58" s="271"/>
      <c r="I58" s="271"/>
      <c r="J58" s="271"/>
      <c r="L58" s="49"/>
      <c r="M58" s="7"/>
      <c r="N58" s="7"/>
      <c r="O58" s="7"/>
      <c r="P58" s="7"/>
      <c r="Q58" s="7"/>
      <c r="R58" s="105"/>
    </row>
    <row r="59" spans="1:18" x14ac:dyDescent="0.25">
      <c r="A59" s="12" t="s">
        <v>29</v>
      </c>
      <c r="B59" s="478" t="s">
        <v>11</v>
      </c>
      <c r="C59" s="366" t="s">
        <v>12</v>
      </c>
      <c r="D59" s="371" t="s">
        <v>11</v>
      </c>
      <c r="E59" s="366" t="s">
        <v>12</v>
      </c>
      <c r="F59" s="366"/>
      <c r="G59" s="407" t="s">
        <v>75</v>
      </c>
      <c r="H59" s="271"/>
      <c r="I59" s="271"/>
      <c r="J59" s="271"/>
      <c r="L59" s="49"/>
      <c r="M59" s="7"/>
      <c r="N59" s="7"/>
      <c r="O59" s="7"/>
      <c r="P59" s="94"/>
      <c r="Q59" s="94"/>
      <c r="R59" s="50"/>
    </row>
    <row r="60" spans="1:18" x14ac:dyDescent="0.25">
      <c r="A60" s="12" t="s">
        <v>30</v>
      </c>
      <c r="B60" s="478" t="s">
        <v>11</v>
      </c>
      <c r="C60" s="366" t="s">
        <v>12</v>
      </c>
      <c r="D60" s="371" t="s">
        <v>11</v>
      </c>
      <c r="E60" s="366" t="s">
        <v>12</v>
      </c>
      <c r="F60" s="366"/>
      <c r="G60" s="407" t="s">
        <v>75</v>
      </c>
      <c r="H60" s="271"/>
      <c r="I60" s="271"/>
      <c r="J60" s="271"/>
      <c r="L60" s="49"/>
      <c r="M60" s="106"/>
      <c r="N60" s="7"/>
      <c r="O60" s="106"/>
      <c r="P60" s="94"/>
      <c r="Q60" s="94"/>
      <c r="R60" s="50"/>
    </row>
    <row r="61" spans="1:18" x14ac:dyDescent="0.25">
      <c r="A61" s="12" t="s">
        <v>31</v>
      </c>
      <c r="B61" s="366"/>
      <c r="C61" s="410"/>
      <c r="D61" s="410"/>
      <c r="E61" s="410"/>
      <c r="F61" s="410"/>
      <c r="G61" s="366" t="s">
        <v>75</v>
      </c>
      <c r="H61" s="271"/>
      <c r="I61" s="271"/>
      <c r="J61" s="271"/>
      <c r="L61" s="49"/>
      <c r="M61" s="106"/>
      <c r="N61" s="7"/>
      <c r="O61" s="106"/>
      <c r="P61" s="94"/>
      <c r="Q61" s="94"/>
      <c r="R61" s="50"/>
    </row>
    <row r="62" spans="1:18" x14ac:dyDescent="0.25">
      <c r="A62" s="12" t="s">
        <v>32</v>
      </c>
      <c r="B62" s="366"/>
      <c r="C62" s="366"/>
      <c r="D62" s="366"/>
      <c r="E62" s="366"/>
      <c r="F62" s="366"/>
      <c r="G62" s="412" t="s">
        <v>75</v>
      </c>
      <c r="H62" s="271"/>
      <c r="I62" s="271"/>
      <c r="J62" s="271"/>
      <c r="L62" s="49"/>
      <c r="M62" s="94"/>
      <c r="N62" s="94"/>
      <c r="O62" s="94"/>
      <c r="P62" s="106"/>
      <c r="Q62" s="94"/>
      <c r="R62" s="50"/>
    </row>
    <row r="63" spans="1:18" x14ac:dyDescent="0.25">
      <c r="A63" s="12" t="s">
        <v>33</v>
      </c>
      <c r="B63" s="409"/>
      <c r="C63" s="409"/>
      <c r="D63" s="409"/>
      <c r="E63" s="409"/>
      <c r="F63" s="410"/>
      <c r="G63" s="410" t="s">
        <v>75</v>
      </c>
      <c r="H63" s="271"/>
      <c r="I63" s="271"/>
      <c r="J63" s="271"/>
      <c r="L63" s="49"/>
      <c r="M63" s="94"/>
      <c r="N63" s="94"/>
      <c r="O63" s="94"/>
      <c r="P63" s="94"/>
      <c r="Q63" s="105"/>
      <c r="R63" s="50"/>
    </row>
    <row r="64" spans="1:18" x14ac:dyDescent="0.25">
      <c r="A64" s="12"/>
      <c r="B64" s="28"/>
      <c r="C64" s="28"/>
      <c r="D64" s="61"/>
      <c r="E64" s="28"/>
      <c r="F64" s="28"/>
      <c r="G64" s="28" t="s">
        <v>28</v>
      </c>
      <c r="L64" s="49"/>
      <c r="M64" s="7"/>
      <c r="N64" s="7"/>
      <c r="O64" s="106"/>
      <c r="P64" s="7"/>
      <c r="Q64" s="105"/>
      <c r="R64" s="50"/>
    </row>
    <row r="65" spans="1:18" x14ac:dyDescent="0.25">
      <c r="A65" s="12" t="s">
        <v>28</v>
      </c>
      <c r="B65" s="61" t="s">
        <v>28</v>
      </c>
      <c r="C65" s="61" t="s">
        <v>28</v>
      </c>
      <c r="D65" s="61" t="s">
        <v>28</v>
      </c>
      <c r="E65" s="61" t="s">
        <v>28</v>
      </c>
      <c r="F65" s="61" t="s">
        <v>28</v>
      </c>
      <c r="G65" s="61" t="s">
        <v>28</v>
      </c>
      <c r="L65" s="49"/>
      <c r="M65" s="7"/>
      <c r="N65" s="99"/>
      <c r="O65" s="106"/>
      <c r="P65" s="7"/>
      <c r="Q65" s="107"/>
      <c r="R65" s="7"/>
    </row>
    <row r="66" spans="1:18" ht="30" customHeight="1" x14ac:dyDescent="0.35">
      <c r="H66" s="7"/>
      <c r="I66" s="704"/>
      <c r="J66" s="704"/>
      <c r="L66" s="49"/>
      <c r="M66" s="98"/>
      <c r="N66" s="99"/>
      <c r="O66" s="7"/>
      <c r="P66" s="94"/>
      <c r="Q66" s="7"/>
      <c r="R66" s="7"/>
    </row>
    <row r="67" spans="1:18" ht="21" x14ac:dyDescent="0.25">
      <c r="A67" s="615" t="str">
        <f>+A6</f>
        <v xml:space="preserve">Optativa I - Cimentaciones </v>
      </c>
      <c r="B67" s="615"/>
      <c r="C67" s="615"/>
      <c r="D67" s="615"/>
      <c r="E67" s="615"/>
      <c r="F67" s="615"/>
      <c r="G67" s="615"/>
      <c r="H67" s="7"/>
      <c r="I67" s="641" t="s">
        <v>66</v>
      </c>
      <c r="J67" s="642"/>
      <c r="L67" s="49"/>
      <c r="M67" s="98"/>
      <c r="N67" s="98"/>
      <c r="O67" s="7"/>
      <c r="P67" s="94"/>
      <c r="Q67" s="7"/>
      <c r="R67" s="7"/>
    </row>
    <row r="68" spans="1:18" x14ac:dyDescent="0.25">
      <c r="A68" s="11"/>
      <c r="B68" s="12" t="s">
        <v>13</v>
      </c>
      <c r="C68" s="12" t="s">
        <v>14</v>
      </c>
      <c r="D68" s="12" t="s">
        <v>15</v>
      </c>
      <c r="E68" s="12" t="s">
        <v>16</v>
      </c>
      <c r="F68" s="12" t="s">
        <v>17</v>
      </c>
      <c r="G68" s="12" t="s">
        <v>18</v>
      </c>
      <c r="H68" s="211"/>
      <c r="I68" s="716" t="s">
        <v>39</v>
      </c>
      <c r="J68" s="716"/>
      <c r="L68" s="7"/>
      <c r="M68" s="7"/>
      <c r="N68" s="7"/>
      <c r="O68" s="7"/>
      <c r="P68" s="7"/>
      <c r="Q68" s="7"/>
      <c r="R68" s="7"/>
    </row>
    <row r="69" spans="1:18" x14ac:dyDescent="0.25">
      <c r="A69" s="12" t="s">
        <v>19</v>
      </c>
      <c r="B69" s="372" t="s">
        <v>75</v>
      </c>
      <c r="C69" s="242"/>
      <c r="D69" s="242"/>
      <c r="E69" s="242"/>
      <c r="F69" s="359" t="s">
        <v>75</v>
      </c>
      <c r="G69" s="359" t="s">
        <v>75</v>
      </c>
      <c r="H69" s="271"/>
      <c r="I69" s="280" t="s">
        <v>180</v>
      </c>
      <c r="J69" s="363" t="s">
        <v>181</v>
      </c>
      <c r="L69" s="47"/>
      <c r="M69" s="613"/>
      <c r="N69" s="613"/>
      <c r="O69" s="613"/>
      <c r="P69" s="613"/>
      <c r="Q69" s="613"/>
      <c r="R69" s="613"/>
    </row>
    <row r="70" spans="1:18" x14ac:dyDescent="0.25">
      <c r="A70" s="12" t="s">
        <v>20</v>
      </c>
      <c r="B70" s="372" t="s">
        <v>75</v>
      </c>
      <c r="C70" s="242"/>
      <c r="D70" s="242"/>
      <c r="E70" s="242"/>
      <c r="F70" s="359" t="s">
        <v>75</v>
      </c>
      <c r="G70" s="359" t="s">
        <v>75</v>
      </c>
      <c r="H70" s="271"/>
      <c r="I70" s="280"/>
      <c r="J70" s="363"/>
      <c r="K70" s="7"/>
      <c r="L70" s="45"/>
      <c r="M70" s="48"/>
      <c r="N70" s="45"/>
      <c r="O70" s="45"/>
      <c r="P70" s="45"/>
      <c r="Q70" s="45"/>
      <c r="R70" s="45"/>
    </row>
    <row r="71" spans="1:18" x14ac:dyDescent="0.25">
      <c r="A71" s="12" t="s">
        <v>21</v>
      </c>
      <c r="B71" s="359" t="s">
        <v>75</v>
      </c>
      <c r="C71" s="359" t="s">
        <v>75</v>
      </c>
      <c r="D71" s="359" t="s">
        <v>75</v>
      </c>
      <c r="E71" s="359" t="s">
        <v>75</v>
      </c>
      <c r="F71" s="359" t="s">
        <v>75</v>
      </c>
      <c r="G71" s="359" t="s">
        <v>75</v>
      </c>
      <c r="H71" s="271"/>
      <c r="I71" s="280" t="s">
        <v>36</v>
      </c>
      <c r="J71" s="363" t="s">
        <v>75</v>
      </c>
      <c r="K71" s="7"/>
      <c r="L71" s="49"/>
      <c r="M71" s="105"/>
      <c r="N71" s="94"/>
      <c r="O71" s="94"/>
      <c r="P71" s="94"/>
      <c r="Q71" s="94"/>
      <c r="R71" s="50"/>
    </row>
    <row r="72" spans="1:18" x14ac:dyDescent="0.25">
      <c r="A72" s="12" t="s">
        <v>22</v>
      </c>
      <c r="B72" s="359" t="s">
        <v>75</v>
      </c>
      <c r="C72" s="359" t="s">
        <v>75</v>
      </c>
      <c r="D72" s="359" t="s">
        <v>75</v>
      </c>
      <c r="E72" s="359" t="s">
        <v>75</v>
      </c>
      <c r="F72" s="359" t="s">
        <v>75</v>
      </c>
      <c r="G72" s="359" t="s">
        <v>75</v>
      </c>
      <c r="H72" s="271"/>
      <c r="I72" s="280" t="s">
        <v>35</v>
      </c>
      <c r="J72" s="363" t="s">
        <v>75</v>
      </c>
      <c r="K72" s="7"/>
      <c r="L72" s="49"/>
      <c r="M72" s="105"/>
      <c r="N72" s="94"/>
      <c r="O72" s="94"/>
      <c r="P72" s="94"/>
      <c r="Q72" s="94"/>
      <c r="R72" s="50"/>
    </row>
    <row r="73" spans="1:18" x14ac:dyDescent="0.25">
      <c r="A73" s="12" t="s">
        <v>23</v>
      </c>
      <c r="B73" s="359" t="s">
        <v>75</v>
      </c>
      <c r="C73" s="359" t="s">
        <v>75</v>
      </c>
      <c r="D73" s="359" t="s">
        <v>75</v>
      </c>
      <c r="E73" s="359" t="s">
        <v>75</v>
      </c>
      <c r="F73" s="359" t="s">
        <v>75</v>
      </c>
      <c r="G73" s="359" t="s">
        <v>75</v>
      </c>
      <c r="H73" s="271"/>
      <c r="I73" s="280" t="s">
        <v>26</v>
      </c>
      <c r="J73" s="363" t="s">
        <v>75</v>
      </c>
      <c r="K73" s="7"/>
      <c r="L73" s="49"/>
      <c r="M73" s="7"/>
      <c r="N73" s="7"/>
      <c r="O73" s="105"/>
      <c r="P73" s="7"/>
      <c r="Q73" s="7"/>
      <c r="R73" s="46"/>
    </row>
    <row r="74" spans="1:18" x14ac:dyDescent="0.25">
      <c r="A74" s="12" t="s">
        <v>24</v>
      </c>
      <c r="B74" s="359" t="s">
        <v>75</v>
      </c>
      <c r="C74" s="359" t="s">
        <v>75</v>
      </c>
      <c r="D74" s="359" t="s">
        <v>75</v>
      </c>
      <c r="E74" s="359" t="s">
        <v>75</v>
      </c>
      <c r="F74" s="359" t="s">
        <v>75</v>
      </c>
      <c r="G74" s="359" t="s">
        <v>75</v>
      </c>
      <c r="H74" s="271"/>
      <c r="I74" s="280" t="s">
        <v>38</v>
      </c>
      <c r="J74" s="363" t="s">
        <v>75</v>
      </c>
      <c r="K74" s="7"/>
      <c r="L74" s="49"/>
      <c r="M74" s="7"/>
      <c r="N74" s="7"/>
      <c r="O74" s="7"/>
      <c r="P74" s="7"/>
      <c r="Q74" s="7"/>
      <c r="R74" s="46"/>
    </row>
    <row r="75" spans="1:18" x14ac:dyDescent="0.25">
      <c r="A75" s="12" t="s">
        <v>25</v>
      </c>
      <c r="B75" s="359" t="s">
        <v>75</v>
      </c>
      <c r="C75" s="359" t="s">
        <v>75</v>
      </c>
      <c r="D75" s="359" t="s">
        <v>180</v>
      </c>
      <c r="E75" s="359" t="s">
        <v>75</v>
      </c>
      <c r="F75" s="359" t="s">
        <v>180</v>
      </c>
      <c r="G75" s="359" t="s">
        <v>75</v>
      </c>
      <c r="I75" s="207"/>
      <c r="J75" s="77"/>
      <c r="L75" s="49"/>
      <c r="M75" s="7"/>
      <c r="N75" s="94"/>
      <c r="O75" s="7"/>
      <c r="P75" s="7"/>
      <c r="Q75" s="94"/>
      <c r="R75" s="105"/>
    </row>
    <row r="76" spans="1:18" x14ac:dyDescent="0.25">
      <c r="A76" s="12" t="s">
        <v>27</v>
      </c>
      <c r="B76" s="359" t="s">
        <v>75</v>
      </c>
      <c r="C76" s="359" t="s">
        <v>75</v>
      </c>
      <c r="D76" s="359" t="s">
        <v>180</v>
      </c>
      <c r="E76" s="359" t="s">
        <v>75</v>
      </c>
      <c r="F76" s="359" t="s">
        <v>180</v>
      </c>
      <c r="G76" s="359" t="s">
        <v>75</v>
      </c>
      <c r="I76" s="77"/>
      <c r="J76" s="77"/>
      <c r="L76" s="49"/>
      <c r="M76" s="7"/>
      <c r="N76" s="94"/>
      <c r="O76" s="7"/>
      <c r="P76" s="7"/>
      <c r="Q76" s="94"/>
      <c r="R76" s="105"/>
    </row>
    <row r="77" spans="1:18" x14ac:dyDescent="0.25">
      <c r="A77" s="12" t="s">
        <v>29</v>
      </c>
      <c r="B77" s="359" t="s">
        <v>75</v>
      </c>
      <c r="C77" s="359" t="s">
        <v>75</v>
      </c>
      <c r="D77" s="359" t="s">
        <v>75</v>
      </c>
      <c r="E77" s="359" t="s">
        <v>75</v>
      </c>
      <c r="F77" s="359" t="s">
        <v>75</v>
      </c>
      <c r="G77" s="359" t="s">
        <v>75</v>
      </c>
      <c r="I77" s="77"/>
      <c r="J77" s="77"/>
      <c r="L77" s="49"/>
      <c r="M77" s="7"/>
      <c r="N77" s="7"/>
      <c r="O77" s="7"/>
      <c r="P77" s="94"/>
      <c r="Q77" s="94"/>
      <c r="R77" s="50"/>
    </row>
    <row r="78" spans="1:18" x14ac:dyDescent="0.25">
      <c r="A78" s="12" t="s">
        <v>30</v>
      </c>
      <c r="B78" s="359" t="s">
        <v>75</v>
      </c>
      <c r="C78" s="359" t="s">
        <v>75</v>
      </c>
      <c r="D78" s="359" t="s">
        <v>75</v>
      </c>
      <c r="E78" s="359" t="s">
        <v>75</v>
      </c>
      <c r="F78" s="359" t="s">
        <v>75</v>
      </c>
      <c r="G78" s="359" t="s">
        <v>75</v>
      </c>
      <c r="L78" s="49"/>
      <c r="M78" s="94"/>
      <c r="N78" s="7"/>
      <c r="O78" s="7"/>
      <c r="P78" s="94"/>
      <c r="Q78" s="94"/>
      <c r="R78" s="50"/>
    </row>
    <row r="79" spans="1:18" x14ac:dyDescent="0.25">
      <c r="A79" s="12" t="s">
        <v>31</v>
      </c>
      <c r="B79" s="359" t="s">
        <v>75</v>
      </c>
      <c r="C79" s="359" t="s">
        <v>75</v>
      </c>
      <c r="D79" s="359" t="s">
        <v>75</v>
      </c>
      <c r="E79" s="359" t="s">
        <v>75</v>
      </c>
      <c r="F79" s="359" t="s">
        <v>75</v>
      </c>
      <c r="G79" s="359" t="s">
        <v>75</v>
      </c>
      <c r="L79" s="49"/>
      <c r="M79" s="94"/>
      <c r="N79" s="7"/>
      <c r="O79" s="7"/>
      <c r="P79" s="94"/>
      <c r="Q79" s="94"/>
      <c r="R79" s="50"/>
    </row>
    <row r="80" spans="1:18" x14ac:dyDescent="0.25">
      <c r="A80" s="12" t="s">
        <v>32</v>
      </c>
      <c r="B80" s="21"/>
      <c r="C80" s="26"/>
      <c r="D80" s="26"/>
      <c r="E80" s="26"/>
      <c r="F80" s="28"/>
      <c r="G80" s="28"/>
      <c r="L80" s="49"/>
      <c r="M80" s="106"/>
      <c r="N80" s="7"/>
      <c r="O80" s="106"/>
      <c r="P80" s="106"/>
      <c r="Q80" s="94"/>
      <c r="R80" s="50"/>
    </row>
    <row r="81" spans="1:18" x14ac:dyDescent="0.25">
      <c r="A81" s="12" t="s">
        <v>33</v>
      </c>
      <c r="B81" s="21"/>
      <c r="C81" s="26"/>
      <c r="D81" s="26"/>
      <c r="E81" s="26"/>
      <c r="F81" s="28" t="s">
        <v>28</v>
      </c>
      <c r="G81" s="28" t="s">
        <v>28</v>
      </c>
      <c r="H81" s="7"/>
      <c r="I81" s="7"/>
      <c r="J81" s="7"/>
      <c r="L81" s="49"/>
      <c r="M81" s="106"/>
      <c r="N81" s="7"/>
      <c r="O81" s="106"/>
      <c r="P81" s="94"/>
      <c r="Q81" s="105"/>
      <c r="R81" s="50"/>
    </row>
    <row r="82" spans="1:18" ht="15.75" x14ac:dyDescent="0.25">
      <c r="A82" s="710"/>
      <c r="B82" s="711"/>
      <c r="C82" s="711"/>
      <c r="D82" s="711"/>
      <c r="E82" s="711"/>
      <c r="F82" s="711"/>
      <c r="G82" s="712"/>
      <c r="H82" s="7"/>
      <c r="I82" s="7"/>
      <c r="J82" s="7"/>
      <c r="L82" s="49"/>
      <c r="M82" s="7"/>
      <c r="N82" s="7"/>
      <c r="O82" s="7"/>
      <c r="P82" s="7"/>
      <c r="Q82" s="105"/>
      <c r="R82" s="50"/>
    </row>
    <row r="83" spans="1:18" ht="21" x14ac:dyDescent="0.25">
      <c r="A83" s="714" t="str">
        <f>+A7</f>
        <v>Optativa II</v>
      </c>
      <c r="B83" s="714"/>
      <c r="C83" s="714"/>
      <c r="D83" s="714"/>
      <c r="E83" s="714"/>
      <c r="F83" s="714"/>
      <c r="G83" s="714"/>
      <c r="H83" s="7"/>
      <c r="I83" s="641" t="s">
        <v>66</v>
      </c>
      <c r="J83" s="642"/>
      <c r="L83" s="49"/>
      <c r="M83" s="98"/>
      <c r="N83" s="98"/>
      <c r="O83" s="7"/>
      <c r="P83" s="94"/>
      <c r="Q83" s="7"/>
      <c r="R83" s="7"/>
    </row>
    <row r="84" spans="1:18" x14ac:dyDescent="0.25">
      <c r="A84" s="11"/>
      <c r="B84" s="12" t="s">
        <v>13</v>
      </c>
      <c r="C84" s="12" t="s">
        <v>14</v>
      </c>
      <c r="D84" s="12" t="s">
        <v>15</v>
      </c>
      <c r="E84" s="12" t="s">
        <v>16</v>
      </c>
      <c r="F84" s="12" t="s">
        <v>17</v>
      </c>
      <c r="G84" s="12" t="s">
        <v>18</v>
      </c>
      <c r="H84" s="211"/>
      <c r="I84" s="716" t="s">
        <v>39</v>
      </c>
      <c r="J84" s="716"/>
      <c r="L84" s="7"/>
      <c r="M84" s="7"/>
      <c r="N84" s="7"/>
      <c r="O84" s="7"/>
      <c r="P84" s="7"/>
      <c r="Q84" s="7"/>
      <c r="R84" s="7"/>
    </row>
    <row r="85" spans="1:18" x14ac:dyDescent="0.25">
      <c r="A85" s="12" t="s">
        <v>19</v>
      </c>
      <c r="B85" s="359"/>
      <c r="C85" s="359"/>
      <c r="D85" s="359"/>
      <c r="E85" s="359"/>
      <c r="F85" s="359"/>
      <c r="G85" s="359" t="s">
        <v>75</v>
      </c>
      <c r="H85" s="271"/>
      <c r="I85" s="280" t="s">
        <v>180</v>
      </c>
      <c r="J85" s="363"/>
      <c r="L85" s="47"/>
      <c r="M85" s="613"/>
      <c r="N85" s="613"/>
      <c r="O85" s="613"/>
      <c r="P85" s="613"/>
      <c r="Q85" s="613"/>
      <c r="R85" s="613"/>
    </row>
    <row r="86" spans="1:18" x14ac:dyDescent="0.25">
      <c r="A86" s="12" t="s">
        <v>20</v>
      </c>
      <c r="B86" s="359"/>
      <c r="C86" s="359"/>
      <c r="D86" s="359"/>
      <c r="E86" s="359"/>
      <c r="F86" s="359"/>
      <c r="G86" s="359" t="s">
        <v>75</v>
      </c>
      <c r="H86" s="271"/>
      <c r="I86" s="280"/>
      <c r="J86" s="363"/>
      <c r="K86" s="7"/>
      <c r="L86" s="45"/>
      <c r="M86" s="48"/>
      <c r="N86" s="45"/>
      <c r="O86" s="45"/>
      <c r="P86" s="45"/>
      <c r="Q86" s="45"/>
      <c r="R86" s="45"/>
    </row>
    <row r="87" spans="1:18" x14ac:dyDescent="0.25">
      <c r="A87" s="12" t="s">
        <v>21</v>
      </c>
      <c r="B87" s="359"/>
      <c r="C87" s="359"/>
      <c r="D87" s="359"/>
      <c r="E87" s="359"/>
      <c r="F87" s="359"/>
      <c r="G87" s="359" t="s">
        <v>75</v>
      </c>
      <c r="H87" s="271"/>
      <c r="I87" s="280" t="s">
        <v>36</v>
      </c>
      <c r="J87" s="363" t="s">
        <v>75</v>
      </c>
      <c r="K87" s="7"/>
      <c r="L87" s="49"/>
      <c r="M87" s="105"/>
      <c r="N87" s="94"/>
      <c r="O87" s="94"/>
      <c r="P87" s="94"/>
      <c r="Q87" s="94"/>
      <c r="R87" s="50"/>
    </row>
    <row r="88" spans="1:18" x14ac:dyDescent="0.25">
      <c r="A88" s="12" t="s">
        <v>22</v>
      </c>
      <c r="B88" s="359"/>
      <c r="C88" s="359"/>
      <c r="D88" s="359"/>
      <c r="E88" s="359"/>
      <c r="F88" s="359"/>
      <c r="G88" s="359" t="s">
        <v>75</v>
      </c>
      <c r="H88" s="271"/>
      <c r="I88" s="280" t="s">
        <v>35</v>
      </c>
      <c r="J88" s="363" t="s">
        <v>75</v>
      </c>
      <c r="K88" s="7"/>
      <c r="L88" s="49"/>
      <c r="M88" s="105"/>
      <c r="N88" s="94"/>
      <c r="O88" s="94"/>
      <c r="P88" s="94"/>
      <c r="Q88" s="94"/>
      <c r="R88" s="50"/>
    </row>
    <row r="89" spans="1:18" x14ac:dyDescent="0.25">
      <c r="A89" s="12" t="s">
        <v>23</v>
      </c>
      <c r="B89" s="359"/>
      <c r="C89" s="359"/>
      <c r="D89" s="359"/>
      <c r="E89" s="359"/>
      <c r="F89" s="359"/>
      <c r="G89" s="359" t="s">
        <v>75</v>
      </c>
      <c r="H89" s="271"/>
      <c r="I89" s="280" t="s">
        <v>26</v>
      </c>
      <c r="J89" s="363" t="s">
        <v>75</v>
      </c>
      <c r="K89" s="7"/>
      <c r="L89" s="49"/>
      <c r="M89" s="7"/>
      <c r="N89" s="7"/>
      <c r="O89" s="105"/>
      <c r="P89" s="7"/>
      <c r="Q89" s="7"/>
      <c r="R89" s="46"/>
    </row>
    <row r="90" spans="1:18" x14ac:dyDescent="0.25">
      <c r="A90" s="12" t="s">
        <v>24</v>
      </c>
      <c r="B90" s="359"/>
      <c r="C90" s="359"/>
      <c r="D90" s="359"/>
      <c r="E90" s="359"/>
      <c r="F90" s="359"/>
      <c r="G90" s="359" t="s">
        <v>75</v>
      </c>
      <c r="H90" s="271"/>
      <c r="I90" s="280" t="s">
        <v>38</v>
      </c>
      <c r="J90" s="363" t="s">
        <v>75</v>
      </c>
      <c r="K90" s="7"/>
      <c r="L90" s="49"/>
      <c r="M90" s="7"/>
      <c r="N90" s="7"/>
      <c r="O90" s="7"/>
      <c r="P90" s="7"/>
      <c r="Q90" s="7"/>
      <c r="R90" s="46"/>
    </row>
    <row r="91" spans="1:18" x14ac:dyDescent="0.25">
      <c r="A91" s="12" t="s">
        <v>25</v>
      </c>
      <c r="B91" s="26"/>
      <c r="C91" s="56"/>
      <c r="D91" s="26"/>
      <c r="E91" s="26"/>
      <c r="F91" s="213"/>
      <c r="G91" s="14"/>
      <c r="I91" s="207"/>
      <c r="J91" s="77"/>
      <c r="L91" s="49"/>
      <c r="M91" s="7"/>
      <c r="N91" s="94"/>
      <c r="O91" s="7"/>
      <c r="P91" s="7"/>
      <c r="Q91" s="94"/>
      <c r="R91" s="105"/>
    </row>
    <row r="92" spans="1:18" x14ac:dyDescent="0.25">
      <c r="A92" s="12" t="s">
        <v>27</v>
      </c>
      <c r="B92" s="26"/>
      <c r="C92" s="56"/>
      <c r="D92" s="26"/>
      <c r="E92" s="26"/>
      <c r="F92" s="213"/>
      <c r="G92" s="14"/>
      <c r="I92" s="77"/>
      <c r="J92" s="77"/>
      <c r="L92" s="49"/>
      <c r="M92" s="7"/>
      <c r="N92" s="94"/>
      <c r="O92" s="7"/>
      <c r="P92" s="7"/>
      <c r="Q92" s="94"/>
      <c r="R92" s="105"/>
    </row>
    <row r="93" spans="1:18" x14ac:dyDescent="0.25">
      <c r="A93" s="12" t="s">
        <v>29</v>
      </c>
      <c r="B93" s="213"/>
      <c r="C93" s="56"/>
      <c r="D93" s="26"/>
      <c r="E93" s="213"/>
      <c r="F93" s="28"/>
      <c r="G93" s="16"/>
      <c r="I93" s="77"/>
      <c r="J93" s="77"/>
      <c r="L93" s="49"/>
      <c r="M93" s="7"/>
      <c r="N93" s="7"/>
      <c r="O93" s="7"/>
      <c r="P93" s="94"/>
      <c r="Q93" s="94"/>
      <c r="R93" s="50"/>
    </row>
    <row r="94" spans="1:18" x14ac:dyDescent="0.25">
      <c r="A94" s="12" t="s">
        <v>30</v>
      </c>
      <c r="B94" s="213"/>
      <c r="C94" s="56"/>
      <c r="D94" s="26"/>
      <c r="E94" s="213"/>
      <c r="F94" s="26"/>
      <c r="G94" s="16"/>
      <c r="L94" s="49"/>
      <c r="M94" s="94"/>
      <c r="N94" s="7"/>
      <c r="O94" s="7"/>
      <c r="P94" s="94"/>
      <c r="Q94" s="94"/>
      <c r="R94" s="50"/>
    </row>
    <row r="95" spans="1:18" x14ac:dyDescent="0.25">
      <c r="A95" s="12" t="s">
        <v>31</v>
      </c>
      <c r="B95" s="26"/>
      <c r="C95" s="26"/>
      <c r="D95" s="26"/>
      <c r="E95" s="103"/>
      <c r="F95" s="26"/>
      <c r="G95" s="28"/>
      <c r="L95" s="49"/>
      <c r="M95" s="94"/>
      <c r="N95" s="7"/>
      <c r="O95" s="7"/>
      <c r="P95" s="94"/>
      <c r="Q95" s="94"/>
      <c r="R95" s="50"/>
    </row>
    <row r="96" spans="1:18" x14ac:dyDescent="0.25">
      <c r="A96" s="12" t="s">
        <v>32</v>
      </c>
      <c r="C96" s="26"/>
      <c r="D96" s="26"/>
      <c r="E96" s="26"/>
      <c r="F96" s="28"/>
      <c r="G96" s="28"/>
      <c r="L96" s="49"/>
      <c r="M96" s="106"/>
      <c r="N96" s="7"/>
      <c r="O96" s="106"/>
      <c r="P96" s="106"/>
      <c r="Q96" s="94"/>
      <c r="R96" s="50"/>
    </row>
    <row r="97" spans="1:18" x14ac:dyDescent="0.25">
      <c r="A97" s="12" t="s">
        <v>33</v>
      </c>
      <c r="C97" s="26"/>
      <c r="D97" s="26"/>
      <c r="E97" s="26"/>
      <c r="F97" s="28" t="s">
        <v>28</v>
      </c>
      <c r="G97" s="28" t="s">
        <v>28</v>
      </c>
      <c r="H97" s="7"/>
      <c r="I97" s="7"/>
      <c r="J97" s="7"/>
      <c r="L97" s="49"/>
      <c r="M97" s="106"/>
      <c r="N97" s="7"/>
      <c r="O97" s="106"/>
      <c r="P97" s="94"/>
      <c r="Q97" s="105"/>
      <c r="R97" s="50"/>
    </row>
    <row r="98" spans="1:18" ht="30" customHeight="1" x14ac:dyDescent="0.35">
      <c r="A98" s="75"/>
      <c r="B98" s="101"/>
      <c r="C98" s="101"/>
      <c r="D98" s="101"/>
      <c r="E98" s="101"/>
      <c r="F98" s="101"/>
      <c r="G98" s="101"/>
      <c r="H98" s="7"/>
      <c r="I98" s="709"/>
      <c r="J98" s="709"/>
      <c r="L98" s="49"/>
      <c r="M98" s="98"/>
      <c r="N98" s="99"/>
      <c r="O98" s="7"/>
      <c r="P98" s="94"/>
      <c r="Q98" s="7"/>
      <c r="R98" s="7"/>
    </row>
    <row r="99" spans="1:18" ht="21" x14ac:dyDescent="0.25">
      <c r="A99" s="615" t="str">
        <f>+A8</f>
        <v>Trabajo de Grado I - TGI</v>
      </c>
      <c r="B99" s="615"/>
      <c r="C99" s="615"/>
      <c r="D99" s="615"/>
      <c r="E99" s="615"/>
      <c r="F99" s="615"/>
      <c r="G99" s="615"/>
      <c r="H99" s="7"/>
      <c r="I99" s="638"/>
      <c r="J99" s="638"/>
      <c r="L99" s="49"/>
      <c r="M99" s="98"/>
      <c r="N99" s="98"/>
      <c r="O99" s="7"/>
      <c r="P99" s="94"/>
      <c r="Q99" s="7"/>
      <c r="R99" s="7"/>
    </row>
    <row r="100" spans="1:18" x14ac:dyDescent="0.25">
      <c r="A100" s="11"/>
      <c r="B100" s="12" t="s">
        <v>13</v>
      </c>
      <c r="C100" s="12" t="s">
        <v>14</v>
      </c>
      <c r="D100" s="12" t="s">
        <v>15</v>
      </c>
      <c r="E100" s="12" t="s">
        <v>16</v>
      </c>
      <c r="F100" s="12" t="s">
        <v>17</v>
      </c>
      <c r="G100" s="12" t="s">
        <v>18</v>
      </c>
      <c r="H100" s="141"/>
      <c r="I100" s="133"/>
      <c r="J100" s="133"/>
      <c r="L100" s="7"/>
      <c r="M100" s="7"/>
      <c r="N100" s="7"/>
      <c r="O100" s="7"/>
      <c r="P100" s="7"/>
      <c r="Q100" s="7"/>
      <c r="R100" s="7"/>
    </row>
    <row r="101" spans="1:18" ht="18.75" x14ac:dyDescent="0.25">
      <c r="A101" s="12" t="s">
        <v>19</v>
      </c>
      <c r="B101" s="153"/>
      <c r="C101" s="153"/>
      <c r="D101" s="168"/>
      <c r="E101" s="152"/>
      <c r="F101" s="152"/>
      <c r="G101" s="37"/>
      <c r="H101" s="141"/>
      <c r="I101" s="715"/>
      <c r="J101" s="715"/>
      <c r="L101" s="47"/>
      <c r="M101" s="613"/>
      <c r="N101" s="613"/>
      <c r="O101" s="613"/>
      <c r="P101" s="613"/>
      <c r="Q101" s="613"/>
      <c r="R101" s="613"/>
    </row>
    <row r="102" spans="1:18" x14ac:dyDescent="0.25">
      <c r="A102" s="12" t="s">
        <v>20</v>
      </c>
      <c r="B102" s="153"/>
      <c r="C102" s="153"/>
      <c r="D102" s="169"/>
      <c r="E102" s="153"/>
      <c r="F102" s="153"/>
      <c r="G102" s="154"/>
      <c r="H102" s="141"/>
      <c r="I102" s="713" t="s">
        <v>39</v>
      </c>
      <c r="J102" s="713"/>
      <c r="K102" s="7"/>
      <c r="L102" s="45"/>
      <c r="M102" s="48"/>
      <c r="N102" s="45"/>
      <c r="O102" s="45"/>
      <c r="P102" s="45"/>
      <c r="Q102" s="45"/>
      <c r="R102" s="45"/>
    </row>
    <row r="103" spans="1:18" x14ac:dyDescent="0.25">
      <c r="A103" s="12" t="s">
        <v>21</v>
      </c>
      <c r="B103" s="134"/>
      <c r="C103" s="134"/>
      <c r="D103" s="169"/>
      <c r="E103" s="134"/>
      <c r="F103" s="153"/>
      <c r="G103" s="298"/>
      <c r="H103" s="511"/>
      <c r="I103" s="512"/>
      <c r="J103" s="223" t="s">
        <v>182</v>
      </c>
      <c r="K103" s="7"/>
      <c r="L103" s="49"/>
      <c r="M103" s="105"/>
      <c r="N103" s="94"/>
      <c r="O103" s="94"/>
      <c r="P103" s="94"/>
      <c r="Q103" s="94"/>
      <c r="R103" s="50"/>
    </row>
    <row r="104" spans="1:18" x14ac:dyDescent="0.25">
      <c r="A104" s="12" t="s">
        <v>22</v>
      </c>
      <c r="B104" s="134"/>
      <c r="C104" s="134"/>
      <c r="D104" s="169"/>
      <c r="E104" s="134"/>
      <c r="F104" s="153"/>
      <c r="G104" s="298"/>
      <c r="H104" s="511"/>
      <c r="I104" s="512"/>
      <c r="J104" s="223"/>
      <c r="K104" s="7"/>
      <c r="L104" s="49"/>
      <c r="M104" s="105"/>
      <c r="N104" s="94"/>
      <c r="O104" s="94"/>
      <c r="P104" s="94"/>
      <c r="Q104" s="94"/>
      <c r="R104" s="50"/>
    </row>
    <row r="105" spans="1:18" x14ac:dyDescent="0.25">
      <c r="A105" s="12" t="s">
        <v>23</v>
      </c>
      <c r="C105" s="134"/>
      <c r="D105" s="169"/>
      <c r="E105" s="134"/>
      <c r="F105" s="153"/>
      <c r="G105" s="298"/>
      <c r="H105" s="511"/>
      <c r="I105" s="513"/>
      <c r="J105" s="223"/>
      <c r="K105" s="7"/>
      <c r="L105" s="49"/>
      <c r="M105" s="7"/>
      <c r="N105" s="7"/>
      <c r="O105" s="105"/>
      <c r="P105" s="7"/>
      <c r="Q105" s="7"/>
      <c r="R105" s="46"/>
    </row>
    <row r="106" spans="1:18" x14ac:dyDescent="0.25">
      <c r="A106" s="12" t="s">
        <v>24</v>
      </c>
      <c r="C106" s="134"/>
      <c r="D106" s="169"/>
      <c r="E106" s="134"/>
      <c r="F106" s="153"/>
      <c r="G106" s="154"/>
      <c r="H106" s="141"/>
      <c r="I106" s="208"/>
      <c r="J106" s="15"/>
      <c r="K106" s="7"/>
      <c r="L106" s="49"/>
      <c r="M106" s="7"/>
      <c r="N106" s="7"/>
      <c r="O106" s="7"/>
      <c r="P106" s="7"/>
      <c r="Q106" s="7"/>
      <c r="R106" s="46"/>
    </row>
    <row r="107" spans="1:18" x14ac:dyDescent="0.25">
      <c r="A107" s="12" t="s">
        <v>25</v>
      </c>
      <c r="B107" s="153"/>
      <c r="C107" s="134"/>
      <c r="D107" s="169"/>
      <c r="E107" s="153"/>
      <c r="F107" s="153"/>
      <c r="G107" s="154"/>
      <c r="H107" s="141"/>
      <c r="I107" s="141"/>
      <c r="J107" s="141"/>
      <c r="L107" s="49"/>
      <c r="M107" s="7"/>
      <c r="N107" s="94"/>
      <c r="O107" s="7"/>
      <c r="P107" s="7"/>
      <c r="Q107" s="94"/>
      <c r="R107" s="105"/>
    </row>
    <row r="108" spans="1:18" x14ac:dyDescent="0.25">
      <c r="A108" s="12" t="s">
        <v>27</v>
      </c>
      <c r="B108" s="298"/>
      <c r="C108" s="134"/>
      <c r="D108" s="169"/>
      <c r="E108" s="153"/>
      <c r="F108" s="153"/>
      <c r="G108" s="154"/>
      <c r="H108" s="141"/>
      <c r="I108" s="141"/>
      <c r="J108" s="141"/>
      <c r="L108" s="49"/>
      <c r="M108" s="7"/>
      <c r="N108" s="94"/>
      <c r="O108" s="7"/>
      <c r="P108" s="7"/>
      <c r="Q108" s="94"/>
      <c r="R108" s="105"/>
    </row>
    <row r="109" spans="1:18" x14ac:dyDescent="0.25">
      <c r="A109" s="12" t="s">
        <v>29</v>
      </c>
      <c r="B109" s="298"/>
      <c r="C109" s="134"/>
      <c r="D109" s="169"/>
      <c r="E109" s="153"/>
      <c r="F109" s="153"/>
      <c r="G109" s="154"/>
      <c r="H109" s="141"/>
      <c r="I109" s="141"/>
      <c r="J109" s="141"/>
      <c r="L109" s="49"/>
      <c r="M109" s="7"/>
      <c r="N109" s="7"/>
      <c r="O109" s="7"/>
      <c r="P109" s="94"/>
      <c r="Q109" s="94"/>
      <c r="R109" s="50"/>
    </row>
    <row r="110" spans="1:18" x14ac:dyDescent="0.25">
      <c r="A110" s="12" t="s">
        <v>30</v>
      </c>
      <c r="B110" s="299"/>
      <c r="C110" s="134"/>
      <c r="D110" s="169"/>
      <c r="E110" s="153"/>
      <c r="F110" s="153"/>
      <c r="G110" s="154"/>
      <c r="H110" s="141"/>
      <c r="I110" s="141"/>
      <c r="J110" s="141"/>
      <c r="L110" s="49"/>
      <c r="M110" s="94"/>
      <c r="N110" s="7"/>
      <c r="O110" s="7"/>
      <c r="P110" s="94"/>
      <c r="Q110" s="94"/>
      <c r="R110" s="50"/>
    </row>
    <row r="111" spans="1:18" x14ac:dyDescent="0.25">
      <c r="A111" s="12" t="s">
        <v>31</v>
      </c>
      <c r="B111" s="129"/>
      <c r="C111" s="134"/>
      <c r="D111" s="169"/>
      <c r="E111" s="153"/>
      <c r="F111" s="153"/>
      <c r="G111" s="154"/>
      <c r="L111" s="49"/>
      <c r="M111" s="94"/>
      <c r="N111" s="7"/>
      <c r="O111" s="7"/>
      <c r="P111" s="94"/>
      <c r="Q111" s="94"/>
      <c r="R111" s="50"/>
    </row>
    <row r="112" spans="1:18" x14ac:dyDescent="0.25">
      <c r="A112" s="12" t="s">
        <v>32</v>
      </c>
      <c r="C112" s="26"/>
      <c r="D112" s="26"/>
      <c r="E112" s="26"/>
      <c r="F112" s="28"/>
      <c r="G112" s="28"/>
      <c r="L112" s="49"/>
      <c r="M112" s="106"/>
      <c r="N112" s="7"/>
      <c r="O112" s="106"/>
      <c r="P112" s="106"/>
      <c r="Q112" s="94"/>
      <c r="R112" s="50"/>
    </row>
    <row r="113" spans="1:18" x14ac:dyDescent="0.25">
      <c r="A113" s="12" t="s">
        <v>33</v>
      </c>
      <c r="C113" s="26"/>
      <c r="D113" s="26"/>
      <c r="E113" s="26"/>
      <c r="F113" s="28" t="s">
        <v>28</v>
      </c>
      <c r="G113" s="28" t="s">
        <v>28</v>
      </c>
      <c r="H113" s="7"/>
      <c r="I113" s="7"/>
      <c r="J113" s="7"/>
      <c r="L113" s="49"/>
      <c r="M113" s="106"/>
      <c r="N113" s="7"/>
      <c r="O113" s="106"/>
      <c r="P113" s="94"/>
      <c r="Q113" s="105"/>
      <c r="R113" s="50"/>
    </row>
    <row r="114" spans="1:18" x14ac:dyDescent="0.25">
      <c r="A114" s="12"/>
      <c r="B114" s="28"/>
      <c r="C114" s="28"/>
      <c r="D114" s="61"/>
      <c r="E114" s="28"/>
      <c r="F114" s="28"/>
      <c r="G114" s="28" t="s">
        <v>28</v>
      </c>
    </row>
    <row r="115" spans="1:18" ht="30" customHeight="1" x14ac:dyDescent="0.35">
      <c r="H115" s="7"/>
      <c r="I115" s="709"/>
      <c r="J115" s="709"/>
      <c r="L115" s="49"/>
      <c r="M115" s="98"/>
      <c r="N115" s="99"/>
      <c r="O115" s="7"/>
      <c r="P115" s="94"/>
      <c r="Q115" s="7"/>
      <c r="R115" s="7"/>
    </row>
  </sheetData>
  <mergeCells count="42">
    <mergeCell ref="I102:J102"/>
    <mergeCell ref="I115:J115"/>
    <mergeCell ref="A83:G83"/>
    <mergeCell ref="I83:J83"/>
    <mergeCell ref="L30:R30"/>
    <mergeCell ref="I99:J99"/>
    <mergeCell ref="M101:R101"/>
    <mergeCell ref="I101:J101"/>
    <mergeCell ref="I84:J84"/>
    <mergeCell ref="M85:R85"/>
    <mergeCell ref="M69:R69"/>
    <mergeCell ref="M50:R50"/>
    <mergeCell ref="M51:R51"/>
    <mergeCell ref="I67:J67"/>
    <mergeCell ref="I68:J68"/>
    <mergeCell ref="I50:J50"/>
    <mergeCell ref="I15:J15"/>
    <mergeCell ref="A11:G11"/>
    <mergeCell ref="A99:G99"/>
    <mergeCell ref="I98:J98"/>
    <mergeCell ref="A82:G82"/>
    <mergeCell ref="A9:G9"/>
    <mergeCell ref="A7:G7"/>
    <mergeCell ref="A10:G10"/>
    <mergeCell ref="A12:G12"/>
    <mergeCell ref="A14:G14"/>
    <mergeCell ref="A1:R1"/>
    <mergeCell ref="A67:G67"/>
    <mergeCell ref="M15:R15"/>
    <mergeCell ref="A32:G32"/>
    <mergeCell ref="I33:J33"/>
    <mergeCell ref="M33:R33"/>
    <mergeCell ref="A49:G49"/>
    <mergeCell ref="I48:J48"/>
    <mergeCell ref="I66:J66"/>
    <mergeCell ref="I49:J49"/>
    <mergeCell ref="A8:G8"/>
    <mergeCell ref="A5:G5"/>
    <mergeCell ref="A4:G4"/>
    <mergeCell ref="A3:G3"/>
    <mergeCell ref="A2:G2"/>
    <mergeCell ref="A6:G6"/>
  </mergeCells>
  <conditionalFormatting sqref="B71:G72 B69:B70 B77:B78 F69:G70 E75:E78 B103:E104 G103:G104">
    <cfRule type="containsText" dxfId="7" priority="13" operator="containsText" text="Zúñiga">
      <formula>NOT(ISERROR(SEARCH("Zúñiga",B69)))</formula>
    </cfRule>
    <cfRule type="containsBlanks" dxfId="6" priority="14">
      <formula>LEN(TRIM(B69))=0</formula>
    </cfRule>
  </conditionalFormatting>
  <conditionalFormatting sqref="B101:G102">
    <cfRule type="containsText" dxfId="5" priority="11" operator="containsText" text="Zúñiga">
      <formula>NOT(ISERROR(SEARCH("Zúñiga",B101)))</formula>
    </cfRule>
    <cfRule type="containsBlanks" dxfId="4" priority="12">
      <formula>LEN(TRIM(B101))=0</formula>
    </cfRule>
  </conditionalFormatting>
  <conditionalFormatting sqref="B87:G88 B85:B86 B93:B94 D85:D86 F85:G86 E93:E94">
    <cfRule type="containsText" dxfId="3" priority="3" operator="containsText" text="Zúñiga">
      <formula>NOT(ISERROR(SEARCH("Zúñiga",B85)))</formula>
    </cfRule>
    <cfRule type="containsBlanks" dxfId="2" priority="4">
      <formula>LEN(TRIM(B85))=0</formula>
    </cfRule>
  </conditionalFormatting>
  <conditionalFormatting sqref="F91:F92">
    <cfRule type="containsText" dxfId="1" priority="1" operator="containsText" text="Zúñiga">
      <formula>NOT(ISERROR(SEARCH("Zúñiga",F91)))</formula>
    </cfRule>
    <cfRule type="containsBlanks" dxfId="0" priority="2">
      <formula>LEN(TRIM(F91))=0</formula>
    </cfRule>
  </conditionalFormatting>
  <pageMargins left="0.25" right="0.25" top="0.75" bottom="0.75" header="0.3" footer="0.3"/>
  <pageSetup scale="6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K291"/>
  <sheetViews>
    <sheetView zoomScale="73" zoomScaleNormal="73" workbookViewId="0">
      <selection activeCell="N164" sqref="N164:O164"/>
    </sheetView>
  </sheetViews>
  <sheetFormatPr baseColWidth="10" defaultColWidth="11.42578125" defaultRowHeight="15" customHeight="1" x14ac:dyDescent="0.25"/>
  <cols>
    <col min="1" max="1" width="11.42578125" style="350"/>
    <col min="2" max="2" width="14.85546875" style="350" customWidth="1"/>
    <col min="3" max="3" width="14.42578125" style="350" customWidth="1"/>
    <col min="4" max="4" width="15.5703125" style="350" customWidth="1"/>
    <col min="5" max="5" width="14.85546875" style="350" customWidth="1"/>
    <col min="6" max="6" width="11.42578125" style="350" bestFit="1" customWidth="1"/>
    <col min="7" max="7" width="13.85546875" style="350" bestFit="1" customWidth="1"/>
    <col min="8" max="8" width="5.140625" style="350" customWidth="1"/>
    <col min="9" max="9" width="17.42578125" style="350" customWidth="1"/>
    <col min="10" max="10" width="48.28515625" style="350" bestFit="1" customWidth="1"/>
    <col min="11" max="11" width="13.140625" style="263" customWidth="1"/>
    <col min="12" max="16384" width="11.42578125" style="263"/>
  </cols>
  <sheetData>
    <row r="2" spans="1:10" s="273" customFormat="1" ht="21.75" customHeight="1" x14ac:dyDescent="0.35">
      <c r="A2" s="717" t="s">
        <v>147</v>
      </c>
      <c r="B2" s="717"/>
      <c r="C2" s="717"/>
      <c r="D2" s="717"/>
      <c r="E2" s="717"/>
      <c r="F2" s="717"/>
      <c r="G2" s="717"/>
      <c r="H2" s="351"/>
      <c r="I2" s="352"/>
      <c r="J2" s="353"/>
    </row>
    <row r="3" spans="1:10" s="273" customFormat="1" x14ac:dyDescent="0.25">
      <c r="A3" s="354" t="s">
        <v>75</v>
      </c>
      <c r="B3" s="355" t="s">
        <v>13</v>
      </c>
      <c r="C3" s="355" t="s">
        <v>14</v>
      </c>
      <c r="D3" s="356" t="s">
        <v>15</v>
      </c>
      <c r="E3" s="355" t="s">
        <v>16</v>
      </c>
      <c r="F3" s="355" t="s">
        <v>17</v>
      </c>
      <c r="G3" s="355" t="s">
        <v>18</v>
      </c>
      <c r="H3" s="357"/>
      <c r="I3" s="658" t="s">
        <v>39</v>
      </c>
      <c r="J3" s="658"/>
    </row>
    <row r="4" spans="1:10" x14ac:dyDescent="0.25">
      <c r="A4" s="358" t="s">
        <v>19</v>
      </c>
      <c r="B4" s="359" t="s">
        <v>75</v>
      </c>
      <c r="C4" s="359" t="s">
        <v>75</v>
      </c>
      <c r="D4" s="359" t="s">
        <v>75</v>
      </c>
      <c r="E4" s="359" t="s">
        <v>75</v>
      </c>
      <c r="F4" s="359" t="s">
        <v>75</v>
      </c>
      <c r="G4" s="359" t="s">
        <v>75</v>
      </c>
      <c r="H4" s="271"/>
      <c r="I4" s="360" t="s">
        <v>94</v>
      </c>
      <c r="J4" s="361" t="s">
        <v>103</v>
      </c>
    </row>
    <row r="5" spans="1:10" x14ac:dyDescent="0.25">
      <c r="A5" s="362" t="s">
        <v>20</v>
      </c>
      <c r="B5" s="359" t="s">
        <v>75</v>
      </c>
      <c r="C5" s="359" t="s">
        <v>75</v>
      </c>
      <c r="D5" s="359" t="s">
        <v>75</v>
      </c>
      <c r="E5" s="359" t="s">
        <v>75</v>
      </c>
      <c r="F5" s="359" t="s">
        <v>75</v>
      </c>
      <c r="G5" s="359" t="s">
        <v>75</v>
      </c>
      <c r="H5" s="271"/>
      <c r="I5" s="280" t="s">
        <v>11</v>
      </c>
      <c r="J5" s="363" t="s">
        <v>103</v>
      </c>
    </row>
    <row r="6" spans="1:10" x14ac:dyDescent="0.25">
      <c r="A6" s="362" t="s">
        <v>21</v>
      </c>
      <c r="B6" s="359" t="s">
        <v>75</v>
      </c>
      <c r="C6" s="359" t="s">
        <v>75</v>
      </c>
      <c r="D6" s="359" t="s">
        <v>35</v>
      </c>
      <c r="E6" s="359" t="s">
        <v>75</v>
      </c>
      <c r="F6" s="359" t="s">
        <v>35</v>
      </c>
      <c r="G6" s="359" t="s">
        <v>75</v>
      </c>
      <c r="H6" s="271"/>
      <c r="I6" s="280" t="s">
        <v>36</v>
      </c>
      <c r="J6" s="363" t="s">
        <v>104</v>
      </c>
    </row>
    <row r="7" spans="1:10" x14ac:dyDescent="0.25">
      <c r="A7" s="364" t="s">
        <v>22</v>
      </c>
      <c r="B7" s="360" t="s">
        <v>75</v>
      </c>
      <c r="C7" s="365" t="s">
        <v>75</v>
      </c>
      <c r="D7" s="365" t="s">
        <v>35</v>
      </c>
      <c r="E7" s="365" t="s">
        <v>75</v>
      </c>
      <c r="F7" s="359" t="s">
        <v>35</v>
      </c>
      <c r="G7" s="359" t="s">
        <v>75</v>
      </c>
      <c r="H7" s="271"/>
      <c r="I7" s="280" t="s">
        <v>35</v>
      </c>
      <c r="J7" s="363" t="s">
        <v>148</v>
      </c>
    </row>
    <row r="8" spans="1:10" x14ac:dyDescent="0.25">
      <c r="A8" s="364" t="s">
        <v>23</v>
      </c>
      <c r="B8" s="280" t="s">
        <v>75</v>
      </c>
      <c r="C8" s="359" t="s">
        <v>11</v>
      </c>
      <c r="D8" s="359" t="s">
        <v>75</v>
      </c>
      <c r="E8" s="359" t="s">
        <v>11</v>
      </c>
      <c r="F8" s="359" t="s">
        <v>75</v>
      </c>
      <c r="G8" s="359" t="s">
        <v>75</v>
      </c>
      <c r="H8" s="271"/>
    </row>
    <row r="9" spans="1:10" x14ac:dyDescent="0.25">
      <c r="A9" s="364" t="s">
        <v>24</v>
      </c>
      <c r="B9" s="280" t="s">
        <v>75</v>
      </c>
      <c r="C9" s="359" t="s">
        <v>11</v>
      </c>
      <c r="D9" s="359" t="s">
        <v>75</v>
      </c>
      <c r="E9" s="359" t="s">
        <v>11</v>
      </c>
      <c r="F9" s="359" t="s">
        <v>75</v>
      </c>
      <c r="G9" s="359" t="s">
        <v>75</v>
      </c>
      <c r="H9" s="271"/>
      <c r="I9" s="366" t="s">
        <v>94</v>
      </c>
      <c r="J9" s="367" t="s">
        <v>105</v>
      </c>
    </row>
    <row r="10" spans="1:10" x14ac:dyDescent="0.25">
      <c r="A10" s="364" t="s">
        <v>25</v>
      </c>
      <c r="B10" s="284" t="s">
        <v>75</v>
      </c>
      <c r="C10" s="326" t="s">
        <v>75</v>
      </c>
      <c r="D10" s="326" t="s">
        <v>75</v>
      </c>
      <c r="E10" s="359" t="s">
        <v>75</v>
      </c>
      <c r="F10" s="359" t="s">
        <v>75</v>
      </c>
      <c r="G10" s="359" t="s">
        <v>75</v>
      </c>
      <c r="H10" s="271"/>
      <c r="I10" s="271"/>
      <c r="J10" s="271"/>
    </row>
    <row r="11" spans="1:10" x14ac:dyDescent="0.25">
      <c r="A11" s="368" t="s">
        <v>27</v>
      </c>
      <c r="B11" s="369" t="s">
        <v>75</v>
      </c>
      <c r="C11" s="326" t="s">
        <v>75</v>
      </c>
      <c r="D11" s="330" t="s">
        <v>75</v>
      </c>
      <c r="E11" s="359" t="s">
        <v>75</v>
      </c>
      <c r="F11" s="359" t="s">
        <v>75</v>
      </c>
      <c r="G11" s="359" t="s">
        <v>94</v>
      </c>
      <c r="H11" s="271"/>
      <c r="I11" s="370"/>
      <c r="J11" s="271"/>
    </row>
    <row r="12" spans="1:10" x14ac:dyDescent="0.25">
      <c r="A12" s="364" t="s">
        <v>29</v>
      </c>
      <c r="B12" s="371"/>
      <c r="C12" s="372" t="s">
        <v>36</v>
      </c>
      <c r="D12" s="371"/>
      <c r="E12" s="359" t="s">
        <v>36</v>
      </c>
      <c r="F12" s="359" t="s">
        <v>75</v>
      </c>
      <c r="G12" s="359" t="s">
        <v>94</v>
      </c>
      <c r="H12" s="271"/>
    </row>
    <row r="13" spans="1:10" x14ac:dyDescent="0.25">
      <c r="A13" s="364" t="s">
        <v>30</v>
      </c>
      <c r="B13" s="371"/>
      <c r="C13" s="372" t="s">
        <v>36</v>
      </c>
      <c r="D13" s="371"/>
      <c r="E13" s="359" t="s">
        <v>36</v>
      </c>
      <c r="F13" s="359" t="s">
        <v>75</v>
      </c>
      <c r="G13" s="359" t="s">
        <v>94</v>
      </c>
      <c r="H13" s="271"/>
      <c r="I13" s="271"/>
      <c r="J13" s="370"/>
    </row>
    <row r="14" spans="1:10" x14ac:dyDescent="0.25">
      <c r="A14" s="368" t="s">
        <v>31</v>
      </c>
      <c r="B14" s="280" t="s">
        <v>75</v>
      </c>
      <c r="C14" s="359" t="s">
        <v>75</v>
      </c>
      <c r="D14" s="359" t="s">
        <v>75</v>
      </c>
      <c r="E14" s="359" t="s">
        <v>75</v>
      </c>
      <c r="F14" s="359" t="s">
        <v>75</v>
      </c>
      <c r="G14" s="359" t="s">
        <v>94</v>
      </c>
      <c r="H14" s="271"/>
      <c r="I14" s="271"/>
      <c r="J14" s="271"/>
    </row>
    <row r="15" spans="1:10" x14ac:dyDescent="0.25">
      <c r="A15" s="368" t="s">
        <v>32</v>
      </c>
      <c r="B15" s="280" t="s">
        <v>75</v>
      </c>
      <c r="C15" s="359" t="s">
        <v>75</v>
      </c>
      <c r="D15" s="359" t="s">
        <v>75</v>
      </c>
      <c r="E15" s="359" t="s">
        <v>75</v>
      </c>
      <c r="F15" s="365" t="s">
        <v>75</v>
      </c>
      <c r="G15" s="365" t="s">
        <v>75</v>
      </c>
      <c r="H15" s="271"/>
      <c r="I15" s="271"/>
      <c r="J15" s="271"/>
    </row>
    <row r="16" spans="1:10" x14ac:dyDescent="0.25">
      <c r="A16" s="368" t="s">
        <v>33</v>
      </c>
      <c r="B16" s="280" t="s">
        <v>75</v>
      </c>
      <c r="C16" s="359" t="s">
        <v>75</v>
      </c>
      <c r="D16" s="359" t="s">
        <v>75</v>
      </c>
      <c r="E16" s="359" t="s">
        <v>75</v>
      </c>
      <c r="F16" s="359" t="s">
        <v>75</v>
      </c>
      <c r="G16" s="326" t="s">
        <v>75</v>
      </c>
      <c r="H16" s="271"/>
      <c r="I16" s="271"/>
      <c r="J16" s="271"/>
    </row>
    <row r="17" spans="1:10" x14ac:dyDescent="0.25">
      <c r="A17" s="368" t="s">
        <v>34</v>
      </c>
      <c r="B17" s="359" t="s">
        <v>75</v>
      </c>
      <c r="C17" s="359" t="s">
        <v>75</v>
      </c>
      <c r="D17" s="359" t="s">
        <v>75</v>
      </c>
      <c r="E17" s="359" t="s">
        <v>75</v>
      </c>
      <c r="F17" s="280" t="s">
        <v>75</v>
      </c>
      <c r="G17" s="326" t="s">
        <v>75</v>
      </c>
      <c r="H17" s="271"/>
      <c r="I17" s="271"/>
      <c r="J17" s="271"/>
    </row>
    <row r="18" spans="1:10" x14ac:dyDescent="0.25">
      <c r="A18" s="373"/>
      <c r="B18" s="323"/>
      <c r="C18" s="323"/>
      <c r="D18" s="323"/>
      <c r="E18" s="323"/>
      <c r="F18" s="323"/>
      <c r="G18" s="323"/>
      <c r="H18" s="271"/>
      <c r="I18" s="271"/>
      <c r="J18" s="271"/>
    </row>
    <row r="19" spans="1:10" ht="21.75" customHeight="1" x14ac:dyDescent="0.35">
      <c r="A19" s="717" t="s">
        <v>95</v>
      </c>
      <c r="B19" s="717"/>
      <c r="C19" s="717"/>
      <c r="D19" s="717"/>
      <c r="E19" s="717"/>
      <c r="F19" s="717"/>
      <c r="G19" s="717"/>
      <c r="H19" s="351"/>
      <c r="I19" s="352"/>
      <c r="J19" s="374"/>
    </row>
    <row r="20" spans="1:10" s="273" customFormat="1" ht="15" customHeight="1" x14ac:dyDescent="0.25">
      <c r="A20" s="375" t="s">
        <v>75</v>
      </c>
      <c r="B20" s="376" t="s">
        <v>13</v>
      </c>
      <c r="C20" s="376" t="s">
        <v>14</v>
      </c>
      <c r="D20" s="377" t="s">
        <v>15</v>
      </c>
      <c r="E20" s="376" t="s">
        <v>16</v>
      </c>
      <c r="F20" s="376" t="s">
        <v>17</v>
      </c>
      <c r="G20" s="376" t="s">
        <v>18</v>
      </c>
      <c r="H20" s="357"/>
      <c r="I20" s="718" t="s">
        <v>39</v>
      </c>
      <c r="J20" s="719"/>
    </row>
    <row r="21" spans="1:10" s="273" customFormat="1" x14ac:dyDescent="0.25">
      <c r="A21" s="364" t="s">
        <v>19</v>
      </c>
      <c r="B21" s="245" t="s">
        <v>75</v>
      </c>
      <c r="C21" s="378" t="s">
        <v>35</v>
      </c>
      <c r="D21" s="378" t="s">
        <v>36</v>
      </c>
      <c r="E21" s="378" t="s">
        <v>35</v>
      </c>
      <c r="F21" s="378" t="s">
        <v>36</v>
      </c>
      <c r="G21" s="245" t="s">
        <v>75</v>
      </c>
      <c r="H21" s="271"/>
      <c r="I21" s="378" t="s">
        <v>12</v>
      </c>
      <c r="J21" s="378" t="s">
        <v>106</v>
      </c>
    </row>
    <row r="22" spans="1:10" x14ac:dyDescent="0.25">
      <c r="A22" s="364" t="s">
        <v>20</v>
      </c>
      <c r="B22" s="245" t="s">
        <v>75</v>
      </c>
      <c r="C22" s="378" t="s">
        <v>35</v>
      </c>
      <c r="D22" s="378" t="s">
        <v>36</v>
      </c>
      <c r="E22" s="378" t="s">
        <v>35</v>
      </c>
      <c r="F22" s="378" t="s">
        <v>36</v>
      </c>
      <c r="G22" s="245" t="s">
        <v>75</v>
      </c>
      <c r="H22" s="271"/>
      <c r="I22" s="378" t="s">
        <v>11</v>
      </c>
      <c r="J22" s="378" t="s">
        <v>106</v>
      </c>
    </row>
    <row r="23" spans="1:10" x14ac:dyDescent="0.25">
      <c r="A23" s="364" t="s">
        <v>21</v>
      </c>
      <c r="B23" s="245"/>
      <c r="C23" s="379"/>
      <c r="D23" s="379"/>
      <c r="E23" s="379"/>
      <c r="F23" s="379"/>
      <c r="G23" s="245" t="s">
        <v>75</v>
      </c>
      <c r="H23" s="271"/>
      <c r="I23" s="378" t="s">
        <v>36</v>
      </c>
      <c r="J23" s="378" t="s">
        <v>72</v>
      </c>
    </row>
    <row r="24" spans="1:10" x14ac:dyDescent="0.25">
      <c r="A24" s="364" t="s">
        <v>22</v>
      </c>
      <c r="B24" s="245"/>
      <c r="C24" s="245"/>
      <c r="D24" s="245"/>
      <c r="E24" s="245"/>
      <c r="F24" s="245"/>
      <c r="G24" s="245" t="s">
        <v>75</v>
      </c>
      <c r="H24" s="271"/>
      <c r="I24" s="378" t="s">
        <v>35</v>
      </c>
      <c r="J24" s="378" t="s">
        <v>72</v>
      </c>
    </row>
    <row r="25" spans="1:10" x14ac:dyDescent="0.25">
      <c r="A25" s="364" t="s">
        <v>23</v>
      </c>
      <c r="B25" s="245" t="s">
        <v>75</v>
      </c>
      <c r="C25" s="245" t="s">
        <v>75</v>
      </c>
      <c r="D25" s="371"/>
      <c r="E25" s="245"/>
      <c r="F25" s="245"/>
      <c r="G25" s="245" t="s">
        <v>75</v>
      </c>
      <c r="H25" s="271"/>
      <c r="I25" s="557" t="s">
        <v>26</v>
      </c>
      <c r="J25" s="363" t="s">
        <v>106</v>
      </c>
    </row>
    <row r="26" spans="1:10" x14ac:dyDescent="0.25">
      <c r="A26" s="380" t="s">
        <v>24</v>
      </c>
      <c r="B26" s="381"/>
      <c r="C26" s="381" t="s">
        <v>75</v>
      </c>
      <c r="D26" s="382"/>
      <c r="E26" s="381" t="s">
        <v>75</v>
      </c>
      <c r="F26" s="381"/>
      <c r="G26" s="381" t="s">
        <v>75</v>
      </c>
      <c r="H26" s="271"/>
      <c r="I26" s="280"/>
      <c r="J26" s="363"/>
    </row>
    <row r="27" spans="1:10" x14ac:dyDescent="0.25">
      <c r="A27" s="383" t="s">
        <v>25</v>
      </c>
      <c r="B27" s="378" t="s">
        <v>11</v>
      </c>
      <c r="C27" s="384" t="s">
        <v>75</v>
      </c>
      <c r="D27" s="384"/>
      <c r="E27" s="384" t="s">
        <v>75</v>
      </c>
      <c r="F27" s="384" t="s">
        <v>75</v>
      </c>
      <c r="G27" s="384" t="s">
        <v>75</v>
      </c>
      <c r="H27" s="271"/>
      <c r="I27" s="271"/>
      <c r="J27" s="271"/>
    </row>
    <row r="28" spans="1:10" x14ac:dyDescent="0.25">
      <c r="A28" s="383" t="s">
        <v>27</v>
      </c>
      <c r="B28" s="378" t="s">
        <v>11</v>
      </c>
      <c r="C28" s="384"/>
      <c r="D28" s="384"/>
      <c r="E28" s="384" t="s">
        <v>75</v>
      </c>
      <c r="F28" s="384" t="s">
        <v>75</v>
      </c>
      <c r="G28" s="384" t="s">
        <v>75</v>
      </c>
      <c r="H28" s="271"/>
      <c r="I28" s="370"/>
      <c r="J28" s="271"/>
    </row>
    <row r="29" spans="1:10" x14ac:dyDescent="0.25">
      <c r="A29" s="383" t="s">
        <v>29</v>
      </c>
      <c r="B29" s="378" t="s">
        <v>12</v>
      </c>
      <c r="C29" s="384"/>
      <c r="D29" s="378" t="s">
        <v>11</v>
      </c>
      <c r="E29" s="384"/>
      <c r="F29" s="384"/>
      <c r="G29" s="385" t="s">
        <v>75</v>
      </c>
      <c r="H29" s="271"/>
    </row>
    <row r="30" spans="1:10" x14ac:dyDescent="0.25">
      <c r="A30" s="383" t="s">
        <v>30</v>
      </c>
      <c r="B30" s="378" t="s">
        <v>12</v>
      </c>
      <c r="C30" s="384"/>
      <c r="D30" s="378" t="s">
        <v>11</v>
      </c>
      <c r="E30" s="384"/>
      <c r="F30" s="384"/>
      <c r="G30" s="384" t="s">
        <v>75</v>
      </c>
      <c r="H30" s="271"/>
      <c r="I30" s="271"/>
      <c r="J30" s="271"/>
    </row>
    <row r="31" spans="1:10" x14ac:dyDescent="0.25">
      <c r="A31" s="383" t="s">
        <v>31</v>
      </c>
      <c r="B31" s="22"/>
      <c r="C31" s="558" t="s">
        <v>26</v>
      </c>
      <c r="D31" s="378" t="s">
        <v>12</v>
      </c>
      <c r="E31" s="558" t="s">
        <v>26</v>
      </c>
      <c r="F31" s="384"/>
      <c r="G31" s="384" t="s">
        <v>75</v>
      </c>
      <c r="H31" s="271"/>
      <c r="I31" s="271"/>
      <c r="J31" s="271"/>
    </row>
    <row r="32" spans="1:10" x14ac:dyDescent="0.25">
      <c r="A32" s="383" t="s">
        <v>32</v>
      </c>
      <c r="B32" s="22"/>
      <c r="C32" s="558" t="s">
        <v>26</v>
      </c>
      <c r="D32" s="378" t="s">
        <v>12</v>
      </c>
      <c r="E32" s="558" t="s">
        <v>26</v>
      </c>
      <c r="F32" s="384"/>
      <c r="G32" s="384" t="s">
        <v>75</v>
      </c>
      <c r="H32" s="271"/>
      <c r="I32" s="271"/>
      <c r="J32" s="271"/>
    </row>
    <row r="33" spans="1:10" x14ac:dyDescent="0.25">
      <c r="A33" s="383" t="s">
        <v>33</v>
      </c>
      <c r="B33" s="384" t="s">
        <v>75</v>
      </c>
      <c r="C33" s="384" t="s">
        <v>75</v>
      </c>
      <c r="D33" s="384" t="s">
        <v>75</v>
      </c>
      <c r="E33" s="384" t="s">
        <v>75</v>
      </c>
      <c r="F33" s="384" t="s">
        <v>75</v>
      </c>
      <c r="G33" s="384" t="s">
        <v>75</v>
      </c>
      <c r="H33" s="271"/>
      <c r="I33" s="271"/>
      <c r="J33" s="271"/>
    </row>
    <row r="34" spans="1:10" x14ac:dyDescent="0.25">
      <c r="A34" s="383" t="s">
        <v>34</v>
      </c>
      <c r="B34" s="384" t="s">
        <v>75</v>
      </c>
      <c r="C34" s="384" t="s">
        <v>75</v>
      </c>
      <c r="D34" s="384" t="s">
        <v>75</v>
      </c>
      <c r="E34" s="384" t="s">
        <v>75</v>
      </c>
      <c r="F34" s="384" t="s">
        <v>75</v>
      </c>
      <c r="G34" s="384" t="s">
        <v>75</v>
      </c>
      <c r="H34" s="271"/>
      <c r="I34" s="271"/>
      <c r="J34" s="271"/>
    </row>
    <row r="35" spans="1:10" ht="18.75" customHeight="1" x14ac:dyDescent="0.25">
      <c r="A35" s="373"/>
      <c r="B35" s="386"/>
      <c r="C35" s="386"/>
      <c r="D35" s="386"/>
      <c r="E35" s="386"/>
      <c r="F35" s="386"/>
      <c r="G35" s="386"/>
      <c r="H35" s="271"/>
      <c r="I35" s="271"/>
      <c r="J35" s="271"/>
    </row>
    <row r="36" spans="1:10" ht="21.75" customHeight="1" x14ac:dyDescent="0.35">
      <c r="A36" s="732" t="s">
        <v>40</v>
      </c>
      <c r="B36" s="732"/>
      <c r="C36" s="732"/>
      <c r="D36" s="732"/>
      <c r="E36" s="732"/>
      <c r="F36" s="732"/>
      <c r="G36" s="732"/>
      <c r="H36" s="351"/>
      <c r="I36" s="387"/>
      <c r="J36" s="386"/>
    </row>
    <row r="37" spans="1:10" s="273" customFormat="1" ht="15" customHeight="1" x14ac:dyDescent="0.25">
      <c r="A37" s="354" t="s">
        <v>75</v>
      </c>
      <c r="B37" s="388" t="s">
        <v>13</v>
      </c>
      <c r="C37" s="388" t="s">
        <v>14</v>
      </c>
      <c r="D37" s="389" t="s">
        <v>15</v>
      </c>
      <c r="E37" s="388" t="s">
        <v>16</v>
      </c>
      <c r="F37" s="388" t="s">
        <v>17</v>
      </c>
      <c r="G37" s="388" t="s">
        <v>18</v>
      </c>
      <c r="H37" s="357"/>
      <c r="I37" s="718" t="s">
        <v>39</v>
      </c>
      <c r="J37" s="719"/>
    </row>
    <row r="38" spans="1:10" s="273" customFormat="1" x14ac:dyDescent="0.25">
      <c r="A38" s="364" t="s">
        <v>19</v>
      </c>
      <c r="B38" s="366"/>
      <c r="C38" s="366"/>
      <c r="D38" s="366" t="s">
        <v>75</v>
      </c>
      <c r="E38" s="366"/>
      <c r="F38" s="366" t="s">
        <v>75</v>
      </c>
      <c r="G38" s="366" t="s">
        <v>75</v>
      </c>
      <c r="H38" s="271"/>
      <c r="I38" s="378" t="s">
        <v>12</v>
      </c>
      <c r="J38" s="378" t="s">
        <v>72</v>
      </c>
    </row>
    <row r="39" spans="1:10" x14ac:dyDescent="0.25">
      <c r="A39" s="364" t="s">
        <v>20</v>
      </c>
      <c r="B39" s="366"/>
      <c r="C39" s="366"/>
      <c r="D39" s="366" t="s">
        <v>75</v>
      </c>
      <c r="E39" s="366"/>
      <c r="F39" s="366" t="s">
        <v>75</v>
      </c>
      <c r="G39" s="366" t="s">
        <v>75</v>
      </c>
      <c r="H39" s="271"/>
      <c r="I39" s="378" t="s">
        <v>11</v>
      </c>
      <c r="J39" s="378" t="s">
        <v>108</v>
      </c>
    </row>
    <row r="40" spans="1:10" x14ac:dyDescent="0.25">
      <c r="A40" s="364" t="s">
        <v>21</v>
      </c>
      <c r="B40" s="378" t="s">
        <v>12</v>
      </c>
      <c r="C40" s="378" t="s">
        <v>36</v>
      </c>
      <c r="D40" s="378" t="s">
        <v>12</v>
      </c>
      <c r="E40" s="378" t="s">
        <v>36</v>
      </c>
      <c r="F40" s="366" t="s">
        <v>75</v>
      </c>
      <c r="G40" s="390"/>
      <c r="H40" s="271"/>
      <c r="I40" s="378" t="s">
        <v>36</v>
      </c>
      <c r="J40" s="378" t="s">
        <v>72</v>
      </c>
    </row>
    <row r="41" spans="1:10" x14ac:dyDescent="0.25">
      <c r="A41" s="364" t="s">
        <v>22</v>
      </c>
      <c r="B41" s="378" t="s">
        <v>12</v>
      </c>
      <c r="C41" s="378" t="s">
        <v>36</v>
      </c>
      <c r="D41" s="378" t="s">
        <v>12</v>
      </c>
      <c r="E41" s="378" t="s">
        <v>36</v>
      </c>
      <c r="F41" s="366" t="s">
        <v>75</v>
      </c>
      <c r="G41" s="366"/>
      <c r="H41" s="271"/>
      <c r="I41" s="378" t="s">
        <v>149</v>
      </c>
      <c r="J41" s="378" t="s">
        <v>107</v>
      </c>
    </row>
    <row r="42" spans="1:10" x14ac:dyDescent="0.25">
      <c r="A42" s="364" t="s">
        <v>23</v>
      </c>
      <c r="B42" s="391" t="s">
        <v>12</v>
      </c>
      <c r="C42" s="366" t="s">
        <v>75</v>
      </c>
      <c r="D42" s="366" t="s">
        <v>75</v>
      </c>
      <c r="E42" s="366" t="s">
        <v>75</v>
      </c>
      <c r="F42" s="371"/>
      <c r="G42" s="366"/>
      <c r="H42" s="271"/>
      <c r="I42" s="280" t="s">
        <v>26</v>
      </c>
      <c r="J42" s="363"/>
    </row>
    <row r="43" spans="1:10" x14ac:dyDescent="0.25">
      <c r="A43" s="364" t="s">
        <v>24</v>
      </c>
      <c r="B43" s="366" t="s">
        <v>75</v>
      </c>
      <c r="C43" s="366" t="s">
        <v>75</v>
      </c>
      <c r="D43" s="366" t="s">
        <v>75</v>
      </c>
      <c r="E43" s="366" t="s">
        <v>75</v>
      </c>
      <c r="F43" s="371"/>
      <c r="G43" s="366" t="s">
        <v>75</v>
      </c>
      <c r="H43" s="271"/>
      <c r="I43" s="280" t="s">
        <v>38</v>
      </c>
      <c r="J43" s="392"/>
    </row>
    <row r="44" spans="1:10" x14ac:dyDescent="0.25">
      <c r="A44" s="364" t="s">
        <v>25</v>
      </c>
      <c r="B44" s="578"/>
      <c r="C44" s="579"/>
      <c r="D44" s="378" t="s">
        <v>36</v>
      </c>
      <c r="E44" s="378" t="s">
        <v>149</v>
      </c>
      <c r="F44" s="366"/>
      <c r="G44" s="366" t="s">
        <v>75</v>
      </c>
      <c r="H44" s="271"/>
      <c r="I44" s="271"/>
      <c r="J44" s="271"/>
    </row>
    <row r="45" spans="1:10" x14ac:dyDescent="0.25">
      <c r="A45" s="364" t="s">
        <v>27</v>
      </c>
      <c r="B45" s="582"/>
      <c r="C45" s="581"/>
      <c r="D45" s="582"/>
      <c r="E45" s="378" t="s">
        <v>11</v>
      </c>
      <c r="F45" s="366"/>
      <c r="G45" s="366" t="s">
        <v>75</v>
      </c>
      <c r="H45" s="271"/>
      <c r="I45" s="271"/>
    </row>
    <row r="46" spans="1:10" x14ac:dyDescent="0.25">
      <c r="A46" s="364" t="s">
        <v>29</v>
      </c>
      <c r="B46" s="378" t="s">
        <v>11</v>
      </c>
      <c r="C46" s="366" t="s">
        <v>151</v>
      </c>
      <c r="D46" s="378" t="s">
        <v>11</v>
      </c>
      <c r="E46" s="581" t="s">
        <v>151</v>
      </c>
      <c r="F46" s="366" t="s">
        <v>151</v>
      </c>
      <c r="G46" s="366" t="s">
        <v>75</v>
      </c>
      <c r="H46" s="271"/>
      <c r="I46" s="271"/>
      <c r="J46" s="271"/>
    </row>
    <row r="47" spans="1:10" x14ac:dyDescent="0.25">
      <c r="A47" s="364" t="s">
        <v>30</v>
      </c>
      <c r="B47" s="378" t="s">
        <v>11</v>
      </c>
      <c r="C47" s="366" t="s">
        <v>151</v>
      </c>
      <c r="D47" s="378" t="s">
        <v>11</v>
      </c>
      <c r="E47" s="581" t="s">
        <v>151</v>
      </c>
      <c r="F47" s="366"/>
      <c r="G47" s="366" t="s">
        <v>75</v>
      </c>
      <c r="H47" s="370"/>
      <c r="I47" s="271"/>
      <c r="J47" s="271"/>
    </row>
    <row r="48" spans="1:10" x14ac:dyDescent="0.25">
      <c r="A48" s="364" t="s">
        <v>31</v>
      </c>
      <c r="B48" s="378" t="s">
        <v>149</v>
      </c>
      <c r="C48" s="366"/>
      <c r="D48" s="378" t="s">
        <v>149</v>
      </c>
      <c r="E48" s="366"/>
      <c r="F48" s="366" t="s">
        <v>75</v>
      </c>
      <c r="G48" s="366"/>
      <c r="H48" s="271"/>
      <c r="I48" s="271"/>
      <c r="J48" s="271"/>
    </row>
    <row r="49" spans="1:10" x14ac:dyDescent="0.25">
      <c r="A49" s="364" t="s">
        <v>32</v>
      </c>
      <c r="B49" s="378" t="s">
        <v>149</v>
      </c>
      <c r="C49" s="366" t="s">
        <v>75</v>
      </c>
      <c r="D49" s="378" t="s">
        <v>149</v>
      </c>
      <c r="E49" s="366"/>
      <c r="F49" s="366" t="s">
        <v>75</v>
      </c>
      <c r="G49" s="366" t="s">
        <v>75</v>
      </c>
      <c r="H49" s="271"/>
      <c r="I49" s="370"/>
      <c r="J49" s="271"/>
    </row>
    <row r="50" spans="1:10" x14ac:dyDescent="0.25">
      <c r="A50" s="364" t="s">
        <v>33</v>
      </c>
      <c r="B50" s="366" t="s">
        <v>75</v>
      </c>
      <c r="C50" s="367" t="s">
        <v>75</v>
      </c>
      <c r="D50" s="367" t="s">
        <v>75</v>
      </c>
      <c r="E50" s="367" t="s">
        <v>75</v>
      </c>
      <c r="F50" s="366" t="s">
        <v>75</v>
      </c>
      <c r="G50" s="366" t="s">
        <v>75</v>
      </c>
      <c r="H50" s="271"/>
      <c r="I50" s="271"/>
      <c r="J50" s="271"/>
    </row>
    <row r="51" spans="1:10" x14ac:dyDescent="0.25">
      <c r="A51" s="364" t="s">
        <v>34</v>
      </c>
      <c r="B51" s="366" t="s">
        <v>75</v>
      </c>
      <c r="C51" s="367" t="s">
        <v>75</v>
      </c>
      <c r="D51" s="367" t="s">
        <v>75</v>
      </c>
      <c r="E51" s="367" t="s">
        <v>75</v>
      </c>
      <c r="F51" s="366" t="s">
        <v>75</v>
      </c>
      <c r="G51" s="366" t="s">
        <v>75</v>
      </c>
      <c r="H51" s="271"/>
      <c r="I51" s="271"/>
      <c r="J51" s="271"/>
    </row>
    <row r="52" spans="1:10" x14ac:dyDescent="0.25">
      <c r="A52" s="373"/>
      <c r="B52" s="323"/>
      <c r="C52" s="271"/>
      <c r="D52" s="271"/>
      <c r="E52" s="271"/>
      <c r="F52" s="323"/>
      <c r="G52" s="323"/>
      <c r="H52" s="271"/>
      <c r="I52" s="271"/>
      <c r="J52" s="271"/>
    </row>
    <row r="53" spans="1:10" s="273" customFormat="1" ht="21.75" customHeight="1" x14ac:dyDescent="0.35">
      <c r="A53" s="717" t="s">
        <v>61</v>
      </c>
      <c r="B53" s="717"/>
      <c r="C53" s="717"/>
      <c r="D53" s="717"/>
      <c r="E53" s="717"/>
      <c r="F53" s="717"/>
      <c r="G53" s="717"/>
      <c r="H53" s="351"/>
      <c r="I53" s="352"/>
      <c r="J53" s="393"/>
    </row>
    <row r="54" spans="1:10" s="273" customFormat="1" x14ac:dyDescent="0.25">
      <c r="A54" s="375" t="s">
        <v>75</v>
      </c>
      <c r="B54" s="376" t="s">
        <v>13</v>
      </c>
      <c r="C54" s="376" t="s">
        <v>14</v>
      </c>
      <c r="D54" s="377" t="s">
        <v>15</v>
      </c>
      <c r="E54" s="376" t="s">
        <v>16</v>
      </c>
      <c r="F54" s="376" t="s">
        <v>17</v>
      </c>
      <c r="G54" s="355" t="s">
        <v>18</v>
      </c>
      <c r="H54" s="357"/>
      <c r="I54" s="723" t="s">
        <v>39</v>
      </c>
      <c r="J54" s="730"/>
    </row>
    <row r="55" spans="1:10" ht="15" customHeight="1" x14ac:dyDescent="0.25">
      <c r="A55" s="364" t="s">
        <v>19</v>
      </c>
      <c r="B55" s="371"/>
      <c r="C55" s="366"/>
      <c r="D55" s="394" t="s">
        <v>36</v>
      </c>
      <c r="E55" s="371"/>
      <c r="F55" s="394" t="s">
        <v>36</v>
      </c>
      <c r="G55" s="359"/>
      <c r="H55" s="271"/>
      <c r="I55" s="395" t="s">
        <v>12</v>
      </c>
      <c r="J55" s="396" t="s">
        <v>152</v>
      </c>
    </row>
    <row r="56" spans="1:10" x14ac:dyDescent="0.25">
      <c r="A56" s="364" t="s">
        <v>20</v>
      </c>
      <c r="B56" s="371"/>
      <c r="C56" s="366"/>
      <c r="D56" s="394" t="s">
        <v>36</v>
      </c>
      <c r="E56" s="371"/>
      <c r="F56" s="394" t="s">
        <v>36</v>
      </c>
      <c r="G56" s="359"/>
      <c r="H56" s="271"/>
      <c r="I56" s="395" t="s">
        <v>11</v>
      </c>
      <c r="J56" s="396" t="s">
        <v>152</v>
      </c>
    </row>
    <row r="57" spans="1:10" x14ac:dyDescent="0.25">
      <c r="A57" s="364" t="s">
        <v>21</v>
      </c>
      <c r="B57" s="366"/>
      <c r="C57" s="366"/>
      <c r="D57" s="366"/>
      <c r="E57" s="366"/>
      <c r="F57" s="366"/>
      <c r="G57" s="359"/>
      <c r="H57" s="271"/>
      <c r="I57" s="395" t="s">
        <v>36</v>
      </c>
      <c r="J57" s="397" t="s">
        <v>153</v>
      </c>
    </row>
    <row r="58" spans="1:10" x14ac:dyDescent="0.25">
      <c r="A58" s="364" t="s">
        <v>22</v>
      </c>
      <c r="B58" s="366"/>
      <c r="C58" s="366"/>
      <c r="D58" s="366"/>
      <c r="E58" s="366"/>
      <c r="F58" s="366"/>
      <c r="G58" s="359"/>
      <c r="H58" s="271"/>
      <c r="I58" s="285" t="s">
        <v>35</v>
      </c>
      <c r="J58" s="371"/>
    </row>
    <row r="59" spans="1:10" x14ac:dyDescent="0.25">
      <c r="A59" s="364" t="s">
        <v>23</v>
      </c>
      <c r="B59" s="366"/>
      <c r="C59" s="366"/>
      <c r="D59" s="366"/>
      <c r="E59" s="366"/>
      <c r="F59" s="366"/>
      <c r="G59" s="359"/>
      <c r="H59" s="271"/>
      <c r="I59" s="271"/>
      <c r="J59" s="271"/>
    </row>
    <row r="60" spans="1:10" x14ac:dyDescent="0.25">
      <c r="A60" s="364" t="s">
        <v>24</v>
      </c>
      <c r="B60" s="366"/>
      <c r="C60" s="366"/>
      <c r="D60" s="366"/>
      <c r="E60" s="366"/>
      <c r="F60" s="366"/>
      <c r="G60" s="359"/>
      <c r="H60" s="271"/>
      <c r="I60" s="271"/>
      <c r="J60" s="271"/>
    </row>
    <row r="61" spans="1:10" x14ac:dyDescent="0.25">
      <c r="A61" s="368" t="s">
        <v>25</v>
      </c>
      <c r="B61" s="359"/>
      <c r="C61" s="359"/>
      <c r="D61" s="359"/>
      <c r="E61" s="359"/>
      <c r="F61" s="359"/>
      <c r="G61" s="359"/>
      <c r="H61" s="271"/>
      <c r="I61" s="271"/>
      <c r="J61" s="271"/>
    </row>
    <row r="62" spans="1:10" x14ac:dyDescent="0.25">
      <c r="A62" s="368" t="s">
        <v>27</v>
      </c>
      <c r="B62" s="359"/>
      <c r="C62" s="359"/>
      <c r="D62" s="359"/>
      <c r="E62" s="356"/>
      <c r="F62" s="359"/>
      <c r="G62" s="359"/>
      <c r="H62" s="271"/>
      <c r="I62" s="271"/>
      <c r="J62" s="271"/>
    </row>
    <row r="63" spans="1:10" x14ac:dyDescent="0.25">
      <c r="A63" s="368" t="s">
        <v>29</v>
      </c>
      <c r="B63" s="359"/>
      <c r="C63" s="398" t="s">
        <v>12</v>
      </c>
      <c r="D63" s="398" t="s">
        <v>11</v>
      </c>
      <c r="E63" s="398" t="s">
        <v>12</v>
      </c>
      <c r="F63" s="398" t="s">
        <v>11</v>
      </c>
      <c r="G63" s="359"/>
      <c r="H63" s="271"/>
      <c r="I63" s="271"/>
      <c r="J63" s="271"/>
    </row>
    <row r="64" spans="1:10" x14ac:dyDescent="0.25">
      <c r="A64" s="368" t="s">
        <v>30</v>
      </c>
      <c r="B64" s="359"/>
      <c r="C64" s="398" t="s">
        <v>12</v>
      </c>
      <c r="D64" s="398" t="s">
        <v>11</v>
      </c>
      <c r="E64" s="398" t="s">
        <v>12</v>
      </c>
      <c r="F64" s="398" t="s">
        <v>11</v>
      </c>
      <c r="G64" s="359" t="s">
        <v>75</v>
      </c>
      <c r="H64" s="271"/>
      <c r="I64" s="271"/>
      <c r="J64" s="271"/>
    </row>
    <row r="65" spans="1:10" x14ac:dyDescent="0.25">
      <c r="A65" s="368" t="s">
        <v>31</v>
      </c>
      <c r="B65" s="359"/>
      <c r="C65" s="359"/>
      <c r="D65" s="359"/>
      <c r="E65" s="359"/>
      <c r="F65" s="359"/>
      <c r="G65" s="359" t="s">
        <v>75</v>
      </c>
      <c r="H65" s="271"/>
      <c r="I65" s="271"/>
      <c r="J65" s="271"/>
    </row>
    <row r="66" spans="1:10" x14ac:dyDescent="0.25">
      <c r="A66" s="368" t="s">
        <v>32</v>
      </c>
      <c r="B66" s="359"/>
      <c r="C66" s="359"/>
      <c r="D66" s="359"/>
      <c r="E66" s="359"/>
      <c r="F66" s="359"/>
      <c r="G66" s="359" t="s">
        <v>75</v>
      </c>
      <c r="H66" s="271"/>
      <c r="I66" s="271"/>
      <c r="J66" s="271"/>
    </row>
    <row r="67" spans="1:10" x14ac:dyDescent="0.25">
      <c r="A67" s="368" t="s">
        <v>33</v>
      </c>
      <c r="B67" s="359"/>
      <c r="C67" s="359"/>
      <c r="D67" s="359"/>
      <c r="E67" s="359"/>
      <c r="F67" s="359"/>
      <c r="G67" s="359" t="s">
        <v>75</v>
      </c>
      <c r="H67" s="271"/>
      <c r="I67" s="271"/>
      <c r="J67" s="271"/>
    </row>
    <row r="68" spans="1:10" x14ac:dyDescent="0.25">
      <c r="A68" s="368" t="s">
        <v>34</v>
      </c>
      <c r="B68" s="359" t="s">
        <v>75</v>
      </c>
      <c r="C68" s="359"/>
      <c r="D68" s="359"/>
      <c r="E68" s="359"/>
      <c r="F68" s="359" t="s">
        <v>75</v>
      </c>
      <c r="G68" s="359" t="s">
        <v>75</v>
      </c>
      <c r="H68" s="271"/>
      <c r="I68" s="271"/>
      <c r="J68" s="271"/>
    </row>
    <row r="69" spans="1:10" x14ac:dyDescent="0.25">
      <c r="A69" s="373"/>
      <c r="B69" s="323"/>
      <c r="C69" s="323"/>
      <c r="D69" s="323"/>
      <c r="E69" s="323"/>
      <c r="F69" s="323"/>
      <c r="G69" s="323"/>
      <c r="H69" s="271"/>
      <c r="I69" s="599"/>
      <c r="J69" s="599"/>
    </row>
    <row r="70" spans="1:10" ht="21.75" customHeight="1" x14ac:dyDescent="0.35">
      <c r="A70" s="717" t="s">
        <v>60</v>
      </c>
      <c r="B70" s="717"/>
      <c r="C70" s="717"/>
      <c r="D70" s="717"/>
      <c r="E70" s="717"/>
      <c r="F70" s="717"/>
      <c r="G70" s="717"/>
      <c r="H70" s="351"/>
      <c r="I70" s="600"/>
      <c r="J70" s="601"/>
    </row>
    <row r="71" spans="1:10" s="273" customFormat="1" ht="15" customHeight="1" x14ac:dyDescent="0.25">
      <c r="A71" s="354" t="s">
        <v>75</v>
      </c>
      <c r="B71" s="355" t="s">
        <v>13</v>
      </c>
      <c r="C71" s="355" t="s">
        <v>14</v>
      </c>
      <c r="D71" s="356" t="s">
        <v>15</v>
      </c>
      <c r="E71" s="355" t="s">
        <v>16</v>
      </c>
      <c r="F71" s="355" t="s">
        <v>17</v>
      </c>
      <c r="G71" s="355" t="s">
        <v>18</v>
      </c>
      <c r="H71" s="357"/>
      <c r="I71" s="731" t="s">
        <v>39</v>
      </c>
      <c r="J71" s="730"/>
    </row>
    <row r="72" spans="1:10" s="273" customFormat="1" x14ac:dyDescent="0.25">
      <c r="A72" s="358" t="s">
        <v>19</v>
      </c>
      <c r="B72" s="399"/>
      <c r="C72" s="359" t="s">
        <v>12</v>
      </c>
      <c r="D72" s="359"/>
      <c r="E72" s="359"/>
      <c r="F72" s="359"/>
      <c r="G72" s="359"/>
      <c r="H72" s="271"/>
      <c r="I72" s="366" t="s">
        <v>12</v>
      </c>
      <c r="J72" s="400" t="s">
        <v>110</v>
      </c>
    </row>
    <row r="73" spans="1:10" x14ac:dyDescent="0.25">
      <c r="A73" s="362" t="s">
        <v>20</v>
      </c>
      <c r="B73" s="366"/>
      <c r="C73" s="359" t="s">
        <v>12</v>
      </c>
      <c r="D73" s="366"/>
      <c r="E73" s="366"/>
      <c r="F73" s="366"/>
      <c r="G73" s="366"/>
      <c r="H73" s="271"/>
      <c r="I73" s="401" t="s">
        <v>154</v>
      </c>
      <c r="J73" s="402" t="s">
        <v>111</v>
      </c>
    </row>
    <row r="74" spans="1:10" x14ac:dyDescent="0.25">
      <c r="A74" s="362" t="s">
        <v>21</v>
      </c>
      <c r="B74" s="366"/>
      <c r="C74" s="359" t="s">
        <v>12</v>
      </c>
      <c r="D74" s="371"/>
      <c r="E74" s="371"/>
      <c r="F74" s="366"/>
      <c r="G74" s="366"/>
      <c r="H74" s="271"/>
      <c r="I74" s="403"/>
      <c r="J74" s="404"/>
    </row>
    <row r="75" spans="1:10" x14ac:dyDescent="0.25">
      <c r="A75" s="362" t="s">
        <v>22</v>
      </c>
      <c r="B75" s="366"/>
      <c r="C75" s="399" t="s">
        <v>12</v>
      </c>
      <c r="D75" s="382"/>
      <c r="E75" s="382"/>
      <c r="F75" s="366"/>
      <c r="G75" s="366"/>
      <c r="H75" s="271"/>
      <c r="I75" s="371"/>
      <c r="J75" s="371"/>
    </row>
    <row r="76" spans="1:10" x14ac:dyDescent="0.25">
      <c r="A76" s="362" t="s">
        <v>23</v>
      </c>
      <c r="B76" s="366" t="s">
        <v>155</v>
      </c>
      <c r="C76" s="405"/>
      <c r="D76" s="366"/>
      <c r="E76" s="366" t="s">
        <v>156</v>
      </c>
      <c r="F76" s="405"/>
      <c r="G76" s="366"/>
      <c r="H76" s="271"/>
      <c r="I76" s="366"/>
      <c r="J76" s="367"/>
    </row>
    <row r="77" spans="1:10" x14ac:dyDescent="0.25">
      <c r="A77" s="362" t="s">
        <v>24</v>
      </c>
      <c r="B77" s="366" t="s">
        <v>156</v>
      </c>
      <c r="C77" s="405"/>
      <c r="D77" s="366"/>
      <c r="E77" s="366" t="s">
        <v>156</v>
      </c>
      <c r="F77" s="406"/>
      <c r="G77" s="366"/>
      <c r="H77" s="271"/>
      <c r="I77" s="271"/>
      <c r="J77" s="271"/>
    </row>
    <row r="78" spans="1:10" x14ac:dyDescent="0.25">
      <c r="A78" s="362" t="s">
        <v>25</v>
      </c>
      <c r="B78" s="366"/>
      <c r="C78" s="407"/>
      <c r="D78" s="366"/>
      <c r="E78" s="366"/>
      <c r="F78" s="407"/>
      <c r="G78" s="407"/>
      <c r="H78" s="271"/>
      <c r="I78" s="271"/>
      <c r="J78" s="271"/>
    </row>
    <row r="79" spans="1:10" x14ac:dyDescent="0.25">
      <c r="A79" s="362" t="s">
        <v>27</v>
      </c>
      <c r="B79" s="366"/>
      <c r="C79" s="407"/>
      <c r="D79" s="366"/>
      <c r="E79" s="366"/>
      <c r="F79" s="407"/>
      <c r="G79" s="407"/>
      <c r="H79" s="271"/>
      <c r="I79" s="271"/>
      <c r="J79" s="271"/>
    </row>
    <row r="80" spans="1:10" x14ac:dyDescent="0.25">
      <c r="A80" s="362" t="s">
        <v>29</v>
      </c>
      <c r="B80" s="366"/>
      <c r="C80" s="405"/>
      <c r="D80" s="371"/>
      <c r="E80" s="371"/>
      <c r="F80" s="407"/>
      <c r="G80" s="359"/>
      <c r="H80" s="271"/>
      <c r="I80" s="271"/>
      <c r="J80" s="271"/>
    </row>
    <row r="81" spans="1:10" x14ac:dyDescent="0.25">
      <c r="A81" s="362" t="s">
        <v>30</v>
      </c>
      <c r="B81" s="366"/>
      <c r="C81" s="408"/>
      <c r="D81" s="409"/>
      <c r="E81" s="409"/>
      <c r="F81" s="366"/>
      <c r="G81" s="359"/>
      <c r="H81" s="271"/>
      <c r="I81" s="271"/>
      <c r="J81" s="271"/>
    </row>
    <row r="82" spans="1:10" x14ac:dyDescent="0.25">
      <c r="A82" s="364" t="s">
        <v>31</v>
      </c>
      <c r="B82" s="410"/>
      <c r="C82" s="411"/>
      <c r="D82" s="371"/>
      <c r="E82" s="411"/>
      <c r="F82" s="412"/>
      <c r="G82" s="359"/>
      <c r="H82" s="271"/>
      <c r="I82" s="271"/>
      <c r="J82" s="271"/>
    </row>
    <row r="83" spans="1:10" x14ac:dyDescent="0.25">
      <c r="A83" s="364" t="s">
        <v>32</v>
      </c>
      <c r="B83" s="366"/>
      <c r="C83" s="411"/>
      <c r="D83" s="371"/>
      <c r="E83" s="411"/>
      <c r="F83" s="366"/>
      <c r="G83" s="407"/>
      <c r="H83" s="271"/>
      <c r="I83" s="271"/>
      <c r="J83" s="271"/>
    </row>
    <row r="84" spans="1:10" x14ac:dyDescent="0.25">
      <c r="A84" s="364" t="s">
        <v>33</v>
      </c>
      <c r="B84" s="413"/>
      <c r="C84" s="410"/>
      <c r="D84" s="410"/>
      <c r="E84" s="410"/>
      <c r="F84" s="410"/>
      <c r="G84" s="407"/>
      <c r="H84" s="271"/>
      <c r="I84" s="271"/>
      <c r="J84" s="271"/>
    </row>
    <row r="85" spans="1:10" x14ac:dyDescent="0.25">
      <c r="A85" s="364" t="s">
        <v>34</v>
      </c>
      <c r="B85" s="410"/>
      <c r="C85" s="410"/>
      <c r="D85" s="410"/>
      <c r="E85" s="410"/>
      <c r="F85" s="410"/>
      <c r="G85" s="359"/>
      <c r="H85" s="271"/>
      <c r="I85" s="271"/>
      <c r="J85" s="271"/>
    </row>
    <row r="86" spans="1:10" x14ac:dyDescent="0.25">
      <c r="A86" s="373"/>
      <c r="B86" s="323"/>
      <c r="C86" s="323"/>
      <c r="D86" s="323"/>
      <c r="E86" s="323"/>
      <c r="F86" s="323"/>
      <c r="G86" s="323"/>
      <c r="H86" s="271"/>
      <c r="I86" s="271"/>
      <c r="J86" s="271"/>
    </row>
    <row r="87" spans="1:10" ht="21.75" customHeight="1" x14ac:dyDescent="0.35">
      <c r="A87" s="732" t="s">
        <v>59</v>
      </c>
      <c r="B87" s="720"/>
      <c r="C87" s="720"/>
      <c r="D87" s="720"/>
      <c r="E87" s="720"/>
      <c r="F87" s="720"/>
      <c r="G87" s="720"/>
      <c r="H87" s="351"/>
      <c r="I87" s="352"/>
      <c r="J87" s="386"/>
    </row>
    <row r="88" spans="1:10" ht="15" customHeight="1" x14ac:dyDescent="0.25">
      <c r="A88" s="375" t="s">
        <v>75</v>
      </c>
      <c r="B88" s="362" t="s">
        <v>13</v>
      </c>
      <c r="C88" s="560" t="s">
        <v>14</v>
      </c>
      <c r="D88" s="412" t="s">
        <v>15</v>
      </c>
      <c r="E88" s="362" t="s">
        <v>16</v>
      </c>
      <c r="F88" s="362" t="s">
        <v>17</v>
      </c>
      <c r="G88" s="362" t="s">
        <v>18</v>
      </c>
      <c r="H88" s="357"/>
      <c r="I88" s="718" t="s">
        <v>39</v>
      </c>
      <c r="J88" s="719"/>
    </row>
    <row r="89" spans="1:10" x14ac:dyDescent="0.25">
      <c r="A89" s="364" t="s">
        <v>19</v>
      </c>
      <c r="B89" s="245" t="s">
        <v>75</v>
      </c>
      <c r="C89" s="559" t="s">
        <v>36</v>
      </c>
      <c r="D89" s="560"/>
      <c r="E89" s="559" t="s">
        <v>36</v>
      </c>
      <c r="F89" s="560"/>
      <c r="G89" s="245" t="s">
        <v>75</v>
      </c>
      <c r="H89" s="271"/>
      <c r="I89" s="281" t="s">
        <v>12</v>
      </c>
      <c r="J89" s="363" t="s">
        <v>112</v>
      </c>
    </row>
    <row r="90" spans="1:10" x14ac:dyDescent="0.25">
      <c r="A90" s="364" t="s">
        <v>20</v>
      </c>
      <c r="B90" s="245" t="s">
        <v>75</v>
      </c>
      <c r="C90" s="559" t="s">
        <v>36</v>
      </c>
      <c r="D90" s="560"/>
      <c r="E90" s="559" t="s">
        <v>36</v>
      </c>
      <c r="F90" s="560"/>
      <c r="G90" s="245" t="s">
        <v>75</v>
      </c>
      <c r="H90" s="271"/>
      <c r="I90" s="281" t="s">
        <v>11</v>
      </c>
      <c r="J90" s="363" t="s">
        <v>157</v>
      </c>
    </row>
    <row r="91" spans="1:10" x14ac:dyDescent="0.25">
      <c r="A91" s="364" t="s">
        <v>21</v>
      </c>
      <c r="B91" s="414" t="s">
        <v>75</v>
      </c>
      <c r="C91" s="391" t="s">
        <v>11</v>
      </c>
      <c r="D91" s="415" t="s">
        <v>12</v>
      </c>
      <c r="E91" s="391" t="s">
        <v>11</v>
      </c>
      <c r="F91" s="416" t="s">
        <v>12</v>
      </c>
      <c r="G91" s="245" t="s">
        <v>75</v>
      </c>
      <c r="H91" s="271"/>
      <c r="I91" s="281" t="s">
        <v>36</v>
      </c>
      <c r="J91" s="417" t="s">
        <v>138</v>
      </c>
    </row>
    <row r="92" spans="1:10" x14ac:dyDescent="0.25">
      <c r="A92" s="364" t="s">
        <v>22</v>
      </c>
      <c r="B92" s="414" t="s">
        <v>75</v>
      </c>
      <c r="C92" s="391" t="s">
        <v>11</v>
      </c>
      <c r="D92" s="415" t="s">
        <v>12</v>
      </c>
      <c r="E92" s="391" t="s">
        <v>11</v>
      </c>
      <c r="F92" s="416" t="s">
        <v>12</v>
      </c>
      <c r="G92" s="245" t="s">
        <v>75</v>
      </c>
      <c r="H92" s="271"/>
      <c r="I92" s="418" t="s">
        <v>35</v>
      </c>
      <c r="J92" s="419" t="s">
        <v>112</v>
      </c>
    </row>
    <row r="93" spans="1:10" ht="30" x14ac:dyDescent="0.25">
      <c r="A93" s="364" t="s">
        <v>23</v>
      </c>
      <c r="B93" s="245" t="s">
        <v>75</v>
      </c>
      <c r="C93" s="245" t="s">
        <v>75</v>
      </c>
      <c r="D93" s="391" t="s">
        <v>136</v>
      </c>
      <c r="E93" s="245" t="s">
        <v>75</v>
      </c>
      <c r="F93" s="391" t="s">
        <v>136</v>
      </c>
      <c r="G93" s="245" t="s">
        <v>75</v>
      </c>
      <c r="H93" s="271"/>
      <c r="I93" s="391" t="s">
        <v>137</v>
      </c>
      <c r="J93" s="417" t="s">
        <v>138</v>
      </c>
    </row>
    <row r="94" spans="1:10" ht="30" x14ac:dyDescent="0.25">
      <c r="A94" s="364" t="s">
        <v>24</v>
      </c>
      <c r="B94" s="245" t="s">
        <v>75</v>
      </c>
      <c r="C94" s="245"/>
      <c r="D94" s="391" t="s">
        <v>136</v>
      </c>
      <c r="E94" s="245"/>
      <c r="F94" s="391" t="s">
        <v>136</v>
      </c>
      <c r="G94" s="245" t="s">
        <v>75</v>
      </c>
      <c r="H94" s="271"/>
      <c r="I94" s="420" t="s">
        <v>38</v>
      </c>
      <c r="J94" s="596" t="s">
        <v>158</v>
      </c>
    </row>
    <row r="95" spans="1:10" x14ac:dyDescent="0.25">
      <c r="A95" s="364" t="s">
        <v>25</v>
      </c>
      <c r="B95" s="248" t="s">
        <v>75</v>
      </c>
      <c r="C95" s="248" t="s">
        <v>75</v>
      </c>
      <c r="D95" s="248" t="s">
        <v>75</v>
      </c>
      <c r="E95" s="248" t="s">
        <v>75</v>
      </c>
      <c r="F95" s="248" t="s">
        <v>75</v>
      </c>
      <c r="G95" s="248" t="s">
        <v>75</v>
      </c>
      <c r="H95" s="271"/>
      <c r="I95" s="420" t="s">
        <v>159</v>
      </c>
      <c r="J95" s="596"/>
    </row>
    <row r="96" spans="1:10" x14ac:dyDescent="0.25">
      <c r="A96" s="364" t="s">
        <v>27</v>
      </c>
      <c r="B96" s="245" t="s">
        <v>75</v>
      </c>
      <c r="C96" s="245" t="s">
        <v>75</v>
      </c>
      <c r="D96" s="245" t="s">
        <v>75</v>
      </c>
      <c r="E96" s="245" t="s">
        <v>75</v>
      </c>
      <c r="F96" s="245" t="s">
        <v>75</v>
      </c>
      <c r="G96" s="245" t="s">
        <v>75</v>
      </c>
      <c r="H96" s="271"/>
      <c r="I96" s="271"/>
      <c r="J96" s="271"/>
    </row>
    <row r="97" spans="1:10" x14ac:dyDescent="0.25">
      <c r="A97" s="364" t="s">
        <v>29</v>
      </c>
      <c r="B97" s="371"/>
      <c r="C97" s="245"/>
      <c r="D97" s="245"/>
      <c r="E97" s="245"/>
      <c r="F97" s="245"/>
      <c r="G97" s="245" t="s">
        <v>75</v>
      </c>
      <c r="H97" s="271"/>
      <c r="I97" s="271"/>
      <c r="J97" s="271"/>
    </row>
    <row r="98" spans="1:10" s="273" customFormat="1" x14ac:dyDescent="0.25">
      <c r="A98" s="364" t="s">
        <v>30</v>
      </c>
      <c r="B98" s="371"/>
      <c r="C98" s="245"/>
      <c r="D98" s="245"/>
      <c r="E98" s="245"/>
      <c r="F98" s="245"/>
      <c r="G98" s="245" t="s">
        <v>75</v>
      </c>
      <c r="H98" s="271"/>
      <c r="I98" s="271"/>
      <c r="J98" s="370"/>
    </row>
    <row r="99" spans="1:10" s="273" customFormat="1" x14ac:dyDescent="0.25">
      <c r="A99" s="364" t="s">
        <v>31</v>
      </c>
      <c r="B99" s="245"/>
      <c r="C99" s="420" t="s">
        <v>38</v>
      </c>
      <c r="D99" s="245"/>
      <c r="E99" s="420" t="s">
        <v>38</v>
      </c>
      <c r="F99" s="245" t="s">
        <v>75</v>
      </c>
      <c r="G99" s="245" t="s">
        <v>75</v>
      </c>
      <c r="H99" s="271"/>
      <c r="I99" s="271"/>
      <c r="J99" s="271"/>
    </row>
    <row r="100" spans="1:10" x14ac:dyDescent="0.25">
      <c r="A100" s="364" t="s">
        <v>32</v>
      </c>
      <c r="B100" s="245" t="s">
        <v>75</v>
      </c>
      <c r="C100" s="420" t="s">
        <v>38</v>
      </c>
      <c r="D100" s="245" t="s">
        <v>75</v>
      </c>
      <c r="E100" s="420" t="s">
        <v>38</v>
      </c>
      <c r="F100" s="245" t="s">
        <v>75</v>
      </c>
      <c r="G100" s="245" t="s">
        <v>75</v>
      </c>
      <c r="H100" s="271"/>
      <c r="I100" s="271"/>
      <c r="J100" s="271"/>
    </row>
    <row r="101" spans="1:10" x14ac:dyDescent="0.25">
      <c r="A101" s="364" t="s">
        <v>33</v>
      </c>
      <c r="B101" s="245" t="s">
        <v>75</v>
      </c>
      <c r="C101" s="245" t="s">
        <v>75</v>
      </c>
      <c r="D101" s="245" t="s">
        <v>75</v>
      </c>
      <c r="E101" s="245" t="s">
        <v>75</v>
      </c>
      <c r="F101" s="245" t="s">
        <v>75</v>
      </c>
      <c r="G101" s="245" t="s">
        <v>75</v>
      </c>
      <c r="H101" s="271"/>
      <c r="I101" s="271"/>
      <c r="J101" s="271"/>
    </row>
    <row r="102" spans="1:10" x14ac:dyDescent="0.25">
      <c r="A102" s="368" t="s">
        <v>34</v>
      </c>
      <c r="B102" s="421" t="s">
        <v>75</v>
      </c>
      <c r="C102" s="421" t="s">
        <v>75</v>
      </c>
      <c r="D102" s="421" t="s">
        <v>75</v>
      </c>
      <c r="E102" s="421" t="s">
        <v>75</v>
      </c>
      <c r="F102" s="421" t="s">
        <v>75</v>
      </c>
      <c r="G102" s="421" t="s">
        <v>75</v>
      </c>
      <c r="H102" s="271"/>
      <c r="I102" s="271"/>
      <c r="J102" s="271"/>
    </row>
    <row r="103" spans="1:10" x14ac:dyDescent="0.25">
      <c r="A103" s="373"/>
      <c r="B103" s="386"/>
      <c r="C103" s="386"/>
      <c r="D103" s="386"/>
      <c r="E103" s="386"/>
      <c r="F103" s="386"/>
      <c r="G103" s="386"/>
      <c r="H103" s="271"/>
      <c r="I103" s="271"/>
      <c r="J103" s="271"/>
    </row>
    <row r="104" spans="1:10" ht="21.75" customHeight="1" x14ac:dyDescent="0.35">
      <c r="A104" s="717" t="s">
        <v>58</v>
      </c>
      <c r="B104" s="717"/>
      <c r="C104" s="717"/>
      <c r="D104" s="717"/>
      <c r="E104" s="717"/>
      <c r="F104" s="717"/>
      <c r="G104" s="717"/>
      <c r="H104" s="351"/>
      <c r="I104" s="352"/>
      <c r="J104" s="386"/>
    </row>
    <row r="105" spans="1:10" x14ac:dyDescent="0.25">
      <c r="A105" s="354" t="s">
        <v>75</v>
      </c>
      <c r="B105" s="355" t="s">
        <v>13</v>
      </c>
      <c r="C105" s="355" t="s">
        <v>14</v>
      </c>
      <c r="D105" s="356" t="s">
        <v>15</v>
      </c>
      <c r="E105" s="355" t="s">
        <v>16</v>
      </c>
      <c r="F105" s="355" t="s">
        <v>17</v>
      </c>
      <c r="G105" s="355" t="s">
        <v>18</v>
      </c>
      <c r="H105" s="357"/>
      <c r="I105" s="718" t="s">
        <v>39</v>
      </c>
      <c r="J105" s="719"/>
    </row>
    <row r="106" spans="1:10" ht="15" customHeight="1" x14ac:dyDescent="0.25">
      <c r="A106" s="368" t="s">
        <v>19</v>
      </c>
      <c r="B106" s="359" t="s">
        <v>75</v>
      </c>
      <c r="C106" s="359" t="s">
        <v>75</v>
      </c>
      <c r="D106" s="359" t="s">
        <v>75</v>
      </c>
      <c r="E106" s="359" t="s">
        <v>75</v>
      </c>
      <c r="F106" s="359" t="s">
        <v>75</v>
      </c>
      <c r="G106" s="359" t="s">
        <v>75</v>
      </c>
      <c r="H106" s="271"/>
      <c r="I106" s="422" t="s">
        <v>12</v>
      </c>
      <c r="J106" s="363" t="s">
        <v>74</v>
      </c>
    </row>
    <row r="107" spans="1:10" x14ac:dyDescent="0.25">
      <c r="A107" s="368" t="s">
        <v>20</v>
      </c>
      <c r="B107" s="359" t="s">
        <v>75</v>
      </c>
      <c r="C107" s="359" t="s">
        <v>75</v>
      </c>
      <c r="D107" s="359" t="s">
        <v>75</v>
      </c>
      <c r="E107" s="359" t="s">
        <v>75</v>
      </c>
      <c r="F107" s="359" t="s">
        <v>75</v>
      </c>
      <c r="G107" s="359" t="s">
        <v>75</v>
      </c>
      <c r="H107" s="271"/>
      <c r="I107" s="422" t="s">
        <v>11</v>
      </c>
      <c r="J107" s="363" t="s">
        <v>74</v>
      </c>
    </row>
    <row r="108" spans="1:10" x14ac:dyDescent="0.25">
      <c r="A108" s="368" t="s">
        <v>21</v>
      </c>
      <c r="B108" s="359" t="s">
        <v>75</v>
      </c>
      <c r="C108" s="359" t="s">
        <v>75</v>
      </c>
      <c r="D108" s="359" t="s">
        <v>75</v>
      </c>
      <c r="E108" s="359" t="s">
        <v>75</v>
      </c>
      <c r="F108" s="359" t="s">
        <v>75</v>
      </c>
      <c r="G108" s="359" t="s">
        <v>75</v>
      </c>
      <c r="H108" s="271"/>
      <c r="I108" s="280"/>
      <c r="J108" s="363"/>
    </row>
    <row r="109" spans="1:10" x14ac:dyDescent="0.25">
      <c r="A109" s="368" t="s">
        <v>22</v>
      </c>
      <c r="B109" s="359" t="s">
        <v>75</v>
      </c>
      <c r="C109" s="359" t="s">
        <v>75</v>
      </c>
      <c r="D109" s="359" t="s">
        <v>75</v>
      </c>
      <c r="E109" s="359" t="s">
        <v>75</v>
      </c>
      <c r="F109" s="359" t="s">
        <v>75</v>
      </c>
      <c r="G109" s="359" t="s">
        <v>75</v>
      </c>
      <c r="H109" s="271"/>
      <c r="I109" s="280"/>
      <c r="J109" s="363"/>
    </row>
    <row r="110" spans="1:10" x14ac:dyDescent="0.25">
      <c r="A110" s="368" t="s">
        <v>23</v>
      </c>
      <c r="B110" s="359" t="s">
        <v>75</v>
      </c>
      <c r="C110" s="359"/>
      <c r="D110" s="359"/>
      <c r="E110" s="359"/>
      <c r="F110" s="359" t="s">
        <v>75</v>
      </c>
      <c r="G110" s="359" t="s">
        <v>75</v>
      </c>
      <c r="H110" s="271"/>
      <c r="I110" s="280"/>
      <c r="J110" s="363"/>
    </row>
    <row r="111" spans="1:10" x14ac:dyDescent="0.25">
      <c r="A111" s="368" t="s">
        <v>24</v>
      </c>
      <c r="B111" s="359" t="s">
        <v>75</v>
      </c>
      <c r="C111" s="359"/>
      <c r="D111" s="359"/>
      <c r="E111" s="359"/>
      <c r="F111" s="359" t="s">
        <v>75</v>
      </c>
      <c r="G111" s="359" t="s">
        <v>75</v>
      </c>
      <c r="H111" s="271"/>
      <c r="I111" s="280"/>
      <c r="J111" s="363"/>
    </row>
    <row r="112" spans="1:10" x14ac:dyDescent="0.25">
      <c r="A112" s="368" t="s">
        <v>25</v>
      </c>
      <c r="B112" s="359" t="s">
        <v>75</v>
      </c>
      <c r="C112" s="359" t="s">
        <v>75</v>
      </c>
      <c r="D112" s="359" t="s">
        <v>12</v>
      </c>
      <c r="E112" s="359" t="s">
        <v>75</v>
      </c>
      <c r="F112" s="359" t="s">
        <v>12</v>
      </c>
      <c r="G112" s="359" t="s">
        <v>75</v>
      </c>
      <c r="H112" s="271"/>
      <c r="I112" s="271"/>
      <c r="J112" s="271"/>
    </row>
    <row r="113" spans="1:10" x14ac:dyDescent="0.25">
      <c r="A113" s="368" t="s">
        <v>27</v>
      </c>
      <c r="B113" s="359" t="s">
        <v>75</v>
      </c>
      <c r="C113" s="359" t="s">
        <v>75</v>
      </c>
      <c r="D113" s="359" t="s">
        <v>12</v>
      </c>
      <c r="E113" s="359" t="s">
        <v>75</v>
      </c>
      <c r="F113" s="359" t="s">
        <v>12</v>
      </c>
      <c r="G113" s="359" t="s">
        <v>75</v>
      </c>
      <c r="H113" s="271"/>
      <c r="I113" s="271"/>
      <c r="J113" s="271"/>
    </row>
    <row r="114" spans="1:10" x14ac:dyDescent="0.25">
      <c r="A114" s="368" t="s">
        <v>29</v>
      </c>
      <c r="B114" s="359" t="s">
        <v>75</v>
      </c>
      <c r="C114" s="359" t="s">
        <v>11</v>
      </c>
      <c r="D114" s="359" t="s">
        <v>75</v>
      </c>
      <c r="E114" s="359" t="s">
        <v>11</v>
      </c>
      <c r="F114" s="359" t="s">
        <v>75</v>
      </c>
      <c r="G114" s="359" t="s">
        <v>75</v>
      </c>
      <c r="H114" s="271"/>
      <c r="I114" s="271"/>
      <c r="J114" s="271"/>
    </row>
    <row r="115" spans="1:10" x14ac:dyDescent="0.25">
      <c r="A115" s="368" t="s">
        <v>30</v>
      </c>
      <c r="B115" s="359" t="s">
        <v>75</v>
      </c>
      <c r="C115" s="359" t="s">
        <v>11</v>
      </c>
      <c r="D115" s="359" t="s">
        <v>75</v>
      </c>
      <c r="E115" s="359" t="s">
        <v>11</v>
      </c>
      <c r="F115" s="359" t="s">
        <v>75</v>
      </c>
      <c r="G115" s="359" t="s">
        <v>75</v>
      </c>
      <c r="H115" s="271"/>
      <c r="I115" s="271"/>
      <c r="J115" s="271"/>
    </row>
    <row r="116" spans="1:10" x14ac:dyDescent="0.25">
      <c r="A116" s="368" t="s">
        <v>31</v>
      </c>
      <c r="B116" s="359" t="s">
        <v>75</v>
      </c>
      <c r="C116" s="359" t="s">
        <v>75</v>
      </c>
      <c r="D116" s="359" t="s">
        <v>75</v>
      </c>
      <c r="E116" s="359" t="s">
        <v>75</v>
      </c>
      <c r="F116" s="359" t="s">
        <v>75</v>
      </c>
      <c r="G116" s="359" t="s">
        <v>75</v>
      </c>
      <c r="H116" s="271"/>
      <c r="I116" s="271"/>
      <c r="J116" s="271"/>
    </row>
    <row r="117" spans="1:10" x14ac:dyDescent="0.25">
      <c r="A117" s="368" t="s">
        <v>32</v>
      </c>
      <c r="B117" s="359" t="s">
        <v>75</v>
      </c>
      <c r="C117" s="359" t="s">
        <v>75</v>
      </c>
      <c r="D117" s="359" t="s">
        <v>75</v>
      </c>
      <c r="E117" s="359" t="s">
        <v>75</v>
      </c>
      <c r="F117" s="359" t="s">
        <v>75</v>
      </c>
      <c r="G117" s="359" t="s">
        <v>75</v>
      </c>
      <c r="H117" s="271"/>
      <c r="I117" s="271"/>
      <c r="J117" s="271"/>
    </row>
    <row r="118" spans="1:10" x14ac:dyDescent="0.25">
      <c r="A118" s="368" t="s">
        <v>33</v>
      </c>
      <c r="B118" s="359" t="s">
        <v>75</v>
      </c>
      <c r="C118" s="359" t="s">
        <v>75</v>
      </c>
      <c r="D118" s="359" t="s">
        <v>75</v>
      </c>
      <c r="E118" s="359" t="s">
        <v>75</v>
      </c>
      <c r="F118" s="359" t="s">
        <v>75</v>
      </c>
      <c r="G118" s="359" t="s">
        <v>75</v>
      </c>
      <c r="H118" s="271"/>
      <c r="I118" s="271"/>
      <c r="J118" s="271"/>
    </row>
    <row r="119" spans="1:10" x14ac:dyDescent="0.25">
      <c r="A119" s="423" t="s">
        <v>34</v>
      </c>
      <c r="B119" s="424"/>
      <c r="C119" s="424"/>
      <c r="D119" s="424"/>
      <c r="E119" s="424"/>
      <c r="F119" s="424"/>
      <c r="G119" s="424"/>
      <c r="H119" s="271"/>
      <c r="I119" s="271"/>
      <c r="J119" s="271"/>
    </row>
    <row r="120" spans="1:10" x14ac:dyDescent="0.25">
      <c r="B120" s="323" t="s">
        <v>75</v>
      </c>
      <c r="C120" s="323" t="s">
        <v>75</v>
      </c>
      <c r="D120" s="323" t="s">
        <v>75</v>
      </c>
      <c r="E120" s="323" t="s">
        <v>75</v>
      </c>
      <c r="F120" s="323" t="s">
        <v>75</v>
      </c>
      <c r="G120" s="323" t="s">
        <v>75</v>
      </c>
      <c r="H120" s="271"/>
      <c r="I120" s="271"/>
      <c r="J120" s="271"/>
    </row>
    <row r="121" spans="1:10" ht="21.75" customHeight="1" x14ac:dyDescent="0.35">
      <c r="A121" s="725" t="s">
        <v>96</v>
      </c>
      <c r="B121" s="726"/>
      <c r="C121" s="726"/>
      <c r="D121" s="726"/>
      <c r="E121" s="726"/>
      <c r="F121" s="726"/>
      <c r="G121" s="727"/>
      <c r="H121" s="351"/>
      <c r="I121" s="352"/>
      <c r="J121" s="353"/>
    </row>
    <row r="122" spans="1:10" x14ac:dyDescent="0.25">
      <c r="A122" s="425" t="s">
        <v>75</v>
      </c>
      <c r="B122" s="426" t="s">
        <v>13</v>
      </c>
      <c r="C122" s="426" t="s">
        <v>14</v>
      </c>
      <c r="D122" s="427" t="s">
        <v>15</v>
      </c>
      <c r="E122" s="426" t="s">
        <v>16</v>
      </c>
      <c r="F122" s="388" t="s">
        <v>17</v>
      </c>
      <c r="G122" s="355" t="s">
        <v>18</v>
      </c>
      <c r="H122" s="357"/>
      <c r="I122" s="723" t="s">
        <v>39</v>
      </c>
      <c r="J122" s="724"/>
    </row>
    <row r="123" spans="1:10" x14ac:dyDescent="0.25">
      <c r="A123" s="428" t="s">
        <v>19</v>
      </c>
      <c r="B123" s="429" t="s">
        <v>75</v>
      </c>
      <c r="C123" s="430" t="s">
        <v>75</v>
      </c>
      <c r="D123" s="431" t="s">
        <v>75</v>
      </c>
      <c r="E123" s="431" t="s">
        <v>75</v>
      </c>
      <c r="F123" s="431" t="s">
        <v>75</v>
      </c>
      <c r="G123" s="432" t="s">
        <v>75</v>
      </c>
      <c r="H123" s="271"/>
      <c r="I123" s="433" t="s">
        <v>12</v>
      </c>
      <c r="J123" s="283" t="s">
        <v>161</v>
      </c>
    </row>
    <row r="124" spans="1:10" ht="30" x14ac:dyDescent="0.25">
      <c r="A124" s="428" t="s">
        <v>20</v>
      </c>
      <c r="B124" s="434" t="s">
        <v>75</v>
      </c>
      <c r="C124" s="435" t="s">
        <v>75</v>
      </c>
      <c r="D124" s="436" t="s">
        <v>75</v>
      </c>
      <c r="E124" s="436" t="s">
        <v>75</v>
      </c>
      <c r="F124" s="437" t="s">
        <v>75</v>
      </c>
      <c r="G124" s="438" t="s">
        <v>75</v>
      </c>
      <c r="H124" s="271"/>
      <c r="I124" s="439" t="s">
        <v>11</v>
      </c>
      <c r="J124" s="255" t="s">
        <v>162</v>
      </c>
    </row>
    <row r="125" spans="1:10" x14ac:dyDescent="0.25">
      <c r="A125" s="428" t="s">
        <v>21</v>
      </c>
      <c r="B125" s="440" t="s">
        <v>75</v>
      </c>
      <c r="C125" s="441" t="s">
        <v>75</v>
      </c>
      <c r="D125" s="442" t="s">
        <v>75</v>
      </c>
      <c r="E125" s="442" t="s">
        <v>75</v>
      </c>
      <c r="F125" s="443" t="s">
        <v>12</v>
      </c>
      <c r="G125" s="438" t="s">
        <v>75</v>
      </c>
      <c r="H125" s="271"/>
      <c r="I125" s="439" t="s">
        <v>36</v>
      </c>
      <c r="J125" s="255" t="s">
        <v>163</v>
      </c>
    </row>
    <row r="126" spans="1:10" x14ac:dyDescent="0.25">
      <c r="A126" s="428" t="s">
        <v>22</v>
      </c>
      <c r="B126" s="440" t="s">
        <v>75</v>
      </c>
      <c r="C126" s="444" t="s">
        <v>75</v>
      </c>
      <c r="D126" s="443" t="s">
        <v>75</v>
      </c>
      <c r="E126" s="443" t="s">
        <v>75</v>
      </c>
      <c r="F126" s="443" t="s">
        <v>12</v>
      </c>
      <c r="G126" s="438" t="s">
        <v>75</v>
      </c>
      <c r="H126" s="271"/>
      <c r="I126" s="439" t="s">
        <v>113</v>
      </c>
      <c r="J126" s="255" t="s">
        <v>114</v>
      </c>
    </row>
    <row r="127" spans="1:10" x14ac:dyDescent="0.25">
      <c r="A127" s="428" t="s">
        <v>23</v>
      </c>
      <c r="B127" s="440" t="s">
        <v>75</v>
      </c>
      <c r="C127" s="445" t="s">
        <v>75</v>
      </c>
      <c r="D127" s="446" t="s">
        <v>75</v>
      </c>
      <c r="E127" s="443" t="s">
        <v>75</v>
      </c>
      <c r="F127" s="443" t="s">
        <v>75</v>
      </c>
      <c r="G127" s="438" t="s">
        <v>75</v>
      </c>
      <c r="H127" s="271"/>
      <c r="I127" s="439"/>
      <c r="J127" s="447"/>
    </row>
    <row r="128" spans="1:10" x14ac:dyDescent="0.25">
      <c r="A128" s="428" t="s">
        <v>24</v>
      </c>
      <c r="B128" s="440" t="s">
        <v>75</v>
      </c>
      <c r="C128" s="445" t="s">
        <v>75</v>
      </c>
      <c r="D128" s="446" t="s">
        <v>75</v>
      </c>
      <c r="E128" s="443" t="s">
        <v>75</v>
      </c>
      <c r="F128" s="443" t="s">
        <v>75</v>
      </c>
      <c r="G128" s="438" t="s">
        <v>75</v>
      </c>
      <c r="H128" s="271"/>
      <c r="I128" s="280"/>
      <c r="J128" s="363"/>
    </row>
    <row r="129" spans="1:10" x14ac:dyDescent="0.25">
      <c r="A129" s="428" t="s">
        <v>25</v>
      </c>
      <c r="B129" s="448" t="s">
        <v>75</v>
      </c>
      <c r="C129" s="445" t="s">
        <v>75</v>
      </c>
      <c r="D129" s="443" t="s">
        <v>75</v>
      </c>
      <c r="E129" s="437" t="s">
        <v>75</v>
      </c>
      <c r="F129" s="443" t="s">
        <v>75</v>
      </c>
      <c r="G129" s="438" t="s">
        <v>75</v>
      </c>
      <c r="H129" s="271"/>
      <c r="I129" s="271"/>
      <c r="J129" s="271"/>
    </row>
    <row r="130" spans="1:10" ht="15.75" customHeight="1" x14ac:dyDescent="0.25">
      <c r="A130" s="364" t="s">
        <v>27</v>
      </c>
      <c r="B130" s="434" t="s">
        <v>75</v>
      </c>
      <c r="C130" s="449" t="s">
        <v>75</v>
      </c>
      <c r="D130" s="443" t="s">
        <v>75</v>
      </c>
      <c r="E130" s="437" t="s">
        <v>75</v>
      </c>
      <c r="F130" s="443" t="s">
        <v>75</v>
      </c>
      <c r="G130" s="438" t="s">
        <v>75</v>
      </c>
      <c r="H130" s="271"/>
      <c r="I130" s="271"/>
      <c r="J130" s="323"/>
    </row>
    <row r="131" spans="1:10" s="273" customFormat="1" x14ac:dyDescent="0.25">
      <c r="A131" s="364" t="s">
        <v>29</v>
      </c>
      <c r="B131" s="440" t="s">
        <v>75</v>
      </c>
      <c r="C131" s="450" t="s">
        <v>11</v>
      </c>
      <c r="D131" s="443" t="s">
        <v>75</v>
      </c>
      <c r="E131" s="443" t="s">
        <v>75</v>
      </c>
      <c r="F131" s="443" t="s">
        <v>75</v>
      </c>
      <c r="G131" s="438" t="s">
        <v>75</v>
      </c>
      <c r="H131" s="271"/>
      <c r="I131" s="271"/>
      <c r="J131" s="271"/>
    </row>
    <row r="132" spans="1:10" s="273" customFormat="1" x14ac:dyDescent="0.25">
      <c r="A132" s="364" t="s">
        <v>30</v>
      </c>
      <c r="B132" s="440" t="s">
        <v>75</v>
      </c>
      <c r="C132" s="451" t="s">
        <v>11</v>
      </c>
      <c r="D132" s="443" t="s">
        <v>75</v>
      </c>
      <c r="E132" s="452" t="s">
        <v>75</v>
      </c>
      <c r="F132" s="452" t="s">
        <v>75</v>
      </c>
      <c r="G132" s="438" t="s">
        <v>75</v>
      </c>
      <c r="H132" s="271"/>
      <c r="I132" s="271"/>
      <c r="J132" s="271"/>
    </row>
    <row r="133" spans="1:10" x14ac:dyDescent="0.25">
      <c r="A133" s="364" t="s">
        <v>31</v>
      </c>
      <c r="B133" s="453" t="s">
        <v>75</v>
      </c>
      <c r="C133" s="451" t="s">
        <v>36</v>
      </c>
      <c r="D133" s="446" t="s">
        <v>75</v>
      </c>
      <c r="E133" s="452" t="s">
        <v>75</v>
      </c>
      <c r="F133" s="452" t="s">
        <v>75</v>
      </c>
      <c r="G133" s="454" t="s">
        <v>75</v>
      </c>
      <c r="H133" s="271"/>
      <c r="I133" s="271"/>
      <c r="J133" s="370"/>
    </row>
    <row r="134" spans="1:10" x14ac:dyDescent="0.25">
      <c r="A134" s="364" t="s">
        <v>32</v>
      </c>
      <c r="B134" s="453" t="s">
        <v>75</v>
      </c>
      <c r="C134" s="451" t="s">
        <v>36</v>
      </c>
      <c r="D134" s="446" t="s">
        <v>75</v>
      </c>
      <c r="E134" s="452" t="s">
        <v>75</v>
      </c>
      <c r="F134" s="452" t="s">
        <v>75</v>
      </c>
      <c r="G134" s="455" t="s">
        <v>75</v>
      </c>
      <c r="H134" s="271"/>
      <c r="I134" s="370"/>
      <c r="J134" s="271"/>
    </row>
    <row r="135" spans="1:10" x14ac:dyDescent="0.25">
      <c r="A135" s="364" t="s">
        <v>33</v>
      </c>
      <c r="B135" s="448" t="s">
        <v>75</v>
      </c>
      <c r="C135" s="456" t="s">
        <v>75</v>
      </c>
      <c r="D135" s="437" t="s">
        <v>75</v>
      </c>
      <c r="E135" s="457" t="s">
        <v>75</v>
      </c>
      <c r="F135" s="457" t="s">
        <v>75</v>
      </c>
      <c r="G135" s="458" t="s">
        <v>97</v>
      </c>
      <c r="H135" s="271"/>
      <c r="I135" s="271"/>
      <c r="J135" s="271"/>
    </row>
    <row r="136" spans="1:10" x14ac:dyDescent="0.25">
      <c r="A136" s="368" t="s">
        <v>34</v>
      </c>
      <c r="B136" s="459" t="s">
        <v>75</v>
      </c>
      <c r="C136" s="460" t="s">
        <v>75</v>
      </c>
      <c r="D136" s="460" t="s">
        <v>75</v>
      </c>
      <c r="E136" s="460" t="s">
        <v>75</v>
      </c>
      <c r="F136" s="460" t="s">
        <v>75</v>
      </c>
      <c r="G136" s="458" t="s">
        <v>97</v>
      </c>
      <c r="H136" s="271"/>
      <c r="I136" s="271"/>
      <c r="J136" s="271"/>
    </row>
    <row r="137" spans="1:10" x14ac:dyDescent="0.25">
      <c r="A137" s="373"/>
      <c r="B137" s="268"/>
      <c r="C137" s="268"/>
      <c r="D137" s="268"/>
      <c r="E137" s="268"/>
      <c r="F137" s="268"/>
      <c r="G137" s="268"/>
      <c r="H137" s="271"/>
      <c r="I137" s="271"/>
      <c r="J137" s="271"/>
    </row>
    <row r="138" spans="1:10" ht="42" customHeight="1" x14ac:dyDescent="0.35">
      <c r="A138" s="717" t="s">
        <v>164</v>
      </c>
      <c r="B138" s="717"/>
      <c r="C138" s="717"/>
      <c r="D138" s="717"/>
      <c r="E138" s="717"/>
      <c r="F138" s="717"/>
      <c r="G138" s="717"/>
      <c r="H138" s="351"/>
      <c r="I138" s="461"/>
      <c r="J138" s="386"/>
    </row>
    <row r="139" spans="1:10" ht="15" customHeight="1" x14ac:dyDescent="0.25">
      <c r="A139" s="354" t="s">
        <v>75</v>
      </c>
      <c r="B139" s="355" t="s">
        <v>13</v>
      </c>
      <c r="C139" s="355" t="s">
        <v>14</v>
      </c>
      <c r="D139" s="356" t="s">
        <v>15</v>
      </c>
      <c r="E139" s="355" t="s">
        <v>16</v>
      </c>
      <c r="F139" s="355" t="s">
        <v>17</v>
      </c>
      <c r="G139" s="355" t="s">
        <v>18</v>
      </c>
      <c r="H139" s="357"/>
      <c r="I139" s="728" t="s">
        <v>39</v>
      </c>
      <c r="J139" s="729"/>
    </row>
    <row r="140" spans="1:10" x14ac:dyDescent="0.25">
      <c r="A140" s="368" t="s">
        <v>19</v>
      </c>
      <c r="B140" s="359" t="s">
        <v>75</v>
      </c>
      <c r="C140" s="359" t="s">
        <v>75</v>
      </c>
      <c r="D140" s="359" t="s">
        <v>75</v>
      </c>
      <c r="E140" s="359" t="s">
        <v>75</v>
      </c>
      <c r="F140" s="359" t="s">
        <v>75</v>
      </c>
      <c r="G140" s="359" t="s">
        <v>75</v>
      </c>
      <c r="H140" s="271"/>
      <c r="I140" s="280" t="s">
        <v>12</v>
      </c>
      <c r="J140" s="363" t="s">
        <v>115</v>
      </c>
    </row>
    <row r="141" spans="1:10" x14ac:dyDescent="0.25">
      <c r="A141" s="368" t="s">
        <v>20</v>
      </c>
      <c r="B141" s="399" t="s">
        <v>75</v>
      </c>
      <c r="C141" s="359" t="s">
        <v>75</v>
      </c>
      <c r="D141" s="359" t="s">
        <v>75</v>
      </c>
      <c r="E141" s="359" t="s">
        <v>75</v>
      </c>
      <c r="F141" s="359" t="s">
        <v>75</v>
      </c>
      <c r="G141" s="356"/>
      <c r="H141" s="271"/>
      <c r="I141" s="280" t="s">
        <v>11</v>
      </c>
      <c r="J141" s="363" t="s">
        <v>80</v>
      </c>
    </row>
    <row r="142" spans="1:10" x14ac:dyDescent="0.25">
      <c r="A142" s="364" t="s">
        <v>21</v>
      </c>
      <c r="B142" s="371"/>
      <c r="C142" s="359"/>
      <c r="D142" s="359"/>
      <c r="E142" s="359"/>
      <c r="F142" s="359" t="s">
        <v>75</v>
      </c>
      <c r="G142" s="462"/>
      <c r="H142" s="271"/>
      <c r="I142" s="463" t="s">
        <v>36</v>
      </c>
      <c r="J142" s="419" t="s">
        <v>115</v>
      </c>
    </row>
    <row r="143" spans="1:10" x14ac:dyDescent="0.25">
      <c r="A143" s="364" t="s">
        <v>22</v>
      </c>
      <c r="B143" s="371"/>
      <c r="C143" s="359"/>
      <c r="D143" s="359"/>
      <c r="E143" s="359"/>
      <c r="F143" s="359" t="s">
        <v>75</v>
      </c>
      <c r="G143" s="462"/>
      <c r="H143" s="271"/>
      <c r="I143" s="366" t="s">
        <v>35</v>
      </c>
      <c r="J143" s="367" t="s">
        <v>117</v>
      </c>
    </row>
    <row r="144" spans="1:10" ht="16.5" customHeight="1" x14ac:dyDescent="0.25">
      <c r="A144" s="464" t="s">
        <v>23</v>
      </c>
      <c r="B144" s="465" t="s">
        <v>165</v>
      </c>
      <c r="C144" s="466" t="s">
        <v>12</v>
      </c>
      <c r="D144" s="465" t="s">
        <v>165</v>
      </c>
      <c r="E144" s="466" t="s">
        <v>12</v>
      </c>
      <c r="F144" s="359"/>
      <c r="G144" s="359" t="s">
        <v>75</v>
      </c>
      <c r="H144" s="271"/>
    </row>
    <row r="145" spans="1:10" ht="15.75" customHeight="1" x14ac:dyDescent="0.25">
      <c r="A145" s="368" t="s">
        <v>24</v>
      </c>
      <c r="B145" s="465" t="s">
        <v>165</v>
      </c>
      <c r="C145" s="466" t="s">
        <v>12</v>
      </c>
      <c r="D145" s="465" t="s">
        <v>165</v>
      </c>
      <c r="E145" s="466" t="s">
        <v>12</v>
      </c>
      <c r="F145" s="399"/>
      <c r="G145" s="359" t="s">
        <v>75</v>
      </c>
      <c r="H145" s="271"/>
      <c r="I145" s="323"/>
      <c r="J145" s="271"/>
    </row>
    <row r="146" spans="1:10" ht="15" customHeight="1" x14ac:dyDescent="0.25">
      <c r="A146" s="368" t="s">
        <v>25</v>
      </c>
      <c r="B146" s="359"/>
      <c r="C146" s="467" t="s">
        <v>11</v>
      </c>
      <c r="D146" s="359" t="s">
        <v>75</v>
      </c>
      <c r="E146" s="468" t="s">
        <v>11</v>
      </c>
      <c r="F146" s="371"/>
      <c r="G146" s="359" t="s">
        <v>75</v>
      </c>
      <c r="H146" s="271"/>
      <c r="I146" s="271"/>
      <c r="J146" s="271"/>
    </row>
    <row r="147" spans="1:10" x14ac:dyDescent="0.25">
      <c r="A147" s="368" t="s">
        <v>27</v>
      </c>
      <c r="B147" s="359"/>
      <c r="C147" s="469" t="s">
        <v>11</v>
      </c>
      <c r="D147" s="359" t="s">
        <v>75</v>
      </c>
      <c r="E147" s="468" t="s">
        <v>11</v>
      </c>
      <c r="F147" s="371"/>
      <c r="G147" s="359" t="s">
        <v>75</v>
      </c>
      <c r="H147" s="271"/>
      <c r="I147" s="658" t="s">
        <v>39</v>
      </c>
      <c r="J147" s="658"/>
    </row>
    <row r="148" spans="1:10" x14ac:dyDescent="0.25">
      <c r="A148" s="364" t="s">
        <v>29</v>
      </c>
      <c r="B148" s="371"/>
      <c r="C148" s="405"/>
      <c r="D148" s="470"/>
      <c r="E148" s="359"/>
      <c r="F148" s="470"/>
      <c r="G148" s="359" t="s">
        <v>75</v>
      </c>
      <c r="H148" s="271"/>
      <c r="I148" s="245" t="s">
        <v>98</v>
      </c>
      <c r="J148" s="367"/>
    </row>
    <row r="149" spans="1:10" s="273" customFormat="1" x14ac:dyDescent="0.25">
      <c r="A149" s="364" t="s">
        <v>30</v>
      </c>
      <c r="B149" s="382"/>
      <c r="C149" s="406"/>
      <c r="D149" s="470"/>
      <c r="E149" s="359"/>
      <c r="F149" s="470"/>
      <c r="G149" s="359" t="s">
        <v>75</v>
      </c>
      <c r="H149" s="271"/>
      <c r="I149" s="245" t="s">
        <v>100</v>
      </c>
      <c r="J149" s="367"/>
    </row>
    <row r="150" spans="1:10" s="273" customFormat="1" x14ac:dyDescent="0.25">
      <c r="A150" s="364" t="s">
        <v>31</v>
      </c>
      <c r="B150" s="366"/>
      <c r="C150" s="366" t="s">
        <v>75</v>
      </c>
      <c r="D150" s="359" t="s">
        <v>75</v>
      </c>
      <c r="E150" s="359" t="s">
        <v>75</v>
      </c>
      <c r="F150" s="359"/>
      <c r="G150" s="359" t="s">
        <v>75</v>
      </c>
      <c r="H150" s="271"/>
      <c r="I150" s="245" t="s">
        <v>101</v>
      </c>
      <c r="J150" s="367"/>
    </row>
    <row r="151" spans="1:10" x14ac:dyDescent="0.25">
      <c r="A151" s="364" t="s">
        <v>32</v>
      </c>
      <c r="B151" s="366"/>
      <c r="C151" s="366" t="s">
        <v>75</v>
      </c>
      <c r="D151" s="359" t="s">
        <v>75</v>
      </c>
      <c r="E151" s="359" t="s">
        <v>75</v>
      </c>
      <c r="F151" s="359"/>
      <c r="G151" s="359" t="s">
        <v>75</v>
      </c>
      <c r="H151" s="271"/>
      <c r="I151" s="245" t="s">
        <v>118</v>
      </c>
      <c r="J151" s="367"/>
    </row>
    <row r="152" spans="1:10" x14ac:dyDescent="0.25">
      <c r="A152" s="368" t="s">
        <v>33</v>
      </c>
      <c r="B152" s="359" t="s">
        <v>75</v>
      </c>
      <c r="C152" s="359" t="s">
        <v>75</v>
      </c>
      <c r="D152" s="356" t="s">
        <v>75</v>
      </c>
      <c r="E152" s="359" t="s">
        <v>75</v>
      </c>
      <c r="F152" s="359" t="s">
        <v>75</v>
      </c>
      <c r="G152" s="359" t="s">
        <v>75</v>
      </c>
      <c r="H152" s="271"/>
      <c r="I152" s="245" t="s">
        <v>119</v>
      </c>
      <c r="J152" s="367"/>
    </row>
    <row r="153" spans="1:10" x14ac:dyDescent="0.25">
      <c r="A153" s="368" t="s">
        <v>34</v>
      </c>
      <c r="B153" s="359" t="s">
        <v>75</v>
      </c>
      <c r="C153" s="359" t="s">
        <v>75</v>
      </c>
      <c r="D153" s="356" t="s">
        <v>75</v>
      </c>
      <c r="E153" s="359" t="s">
        <v>75</v>
      </c>
      <c r="F153" s="359" t="s">
        <v>75</v>
      </c>
      <c r="G153" s="359" t="s">
        <v>75</v>
      </c>
      <c r="H153" s="271"/>
      <c r="I153" s="245" t="s">
        <v>120</v>
      </c>
      <c r="J153" s="367"/>
    </row>
    <row r="154" spans="1:10" x14ac:dyDescent="0.25">
      <c r="A154" s="373"/>
      <c r="B154" s="323"/>
      <c r="C154" s="323"/>
      <c r="D154" s="323"/>
      <c r="E154" s="323"/>
      <c r="F154" s="323"/>
      <c r="G154" s="323"/>
      <c r="H154" s="271"/>
      <c r="I154" s="386"/>
      <c r="J154" s="271"/>
    </row>
    <row r="155" spans="1:10" ht="21.75" customHeight="1" x14ac:dyDescent="0.35">
      <c r="A155" s="717" t="s">
        <v>56</v>
      </c>
      <c r="B155" s="717"/>
      <c r="C155" s="717"/>
      <c r="D155" s="717"/>
      <c r="E155" s="717"/>
      <c r="F155" s="717"/>
      <c r="G155" s="717"/>
      <c r="H155" s="351"/>
      <c r="I155" s="352"/>
      <c r="J155" s="386"/>
    </row>
    <row r="156" spans="1:10" x14ac:dyDescent="0.25">
      <c r="A156" s="354" t="s">
        <v>75</v>
      </c>
      <c r="B156" s="388" t="s">
        <v>13</v>
      </c>
      <c r="C156" s="388" t="s">
        <v>14</v>
      </c>
      <c r="D156" s="389" t="s">
        <v>15</v>
      </c>
      <c r="E156" s="388" t="s">
        <v>16</v>
      </c>
      <c r="F156" s="388" t="s">
        <v>17</v>
      </c>
      <c r="G156" s="388" t="s">
        <v>18</v>
      </c>
      <c r="H156" s="357"/>
      <c r="I156" s="718" t="s">
        <v>39</v>
      </c>
      <c r="J156" s="719"/>
    </row>
    <row r="157" spans="1:10" ht="15" customHeight="1" x14ac:dyDescent="0.25">
      <c r="A157" s="364" t="s">
        <v>19</v>
      </c>
      <c r="B157" s="403" t="s">
        <v>75</v>
      </c>
      <c r="C157" s="366" t="s">
        <v>75</v>
      </c>
      <c r="D157" s="366" t="s">
        <v>75</v>
      </c>
      <c r="E157" s="366" t="s">
        <v>75</v>
      </c>
      <c r="F157" s="366" t="s">
        <v>75</v>
      </c>
      <c r="G157" s="366" t="s">
        <v>75</v>
      </c>
      <c r="H157" s="271"/>
      <c r="I157" s="280" t="s">
        <v>12</v>
      </c>
      <c r="J157" s="363" t="s">
        <v>122</v>
      </c>
    </row>
    <row r="158" spans="1:10" x14ac:dyDescent="0.25">
      <c r="A158" s="364" t="s">
        <v>20</v>
      </c>
      <c r="B158" s="366" t="s">
        <v>75</v>
      </c>
      <c r="C158" s="403"/>
      <c r="D158" s="366" t="s">
        <v>75</v>
      </c>
      <c r="E158" s="403"/>
      <c r="F158" s="366" t="s">
        <v>75</v>
      </c>
      <c r="G158" s="366" t="s">
        <v>75</v>
      </c>
      <c r="H158" s="271"/>
      <c r="I158" s="280" t="s">
        <v>11</v>
      </c>
      <c r="J158" s="363" t="s">
        <v>121</v>
      </c>
    </row>
    <row r="159" spans="1:10" x14ac:dyDescent="0.25">
      <c r="A159" s="364" t="s">
        <v>21</v>
      </c>
      <c r="B159" s="401"/>
      <c r="C159" s="371"/>
      <c r="D159" s="471" t="s">
        <v>75</v>
      </c>
      <c r="E159" s="371"/>
      <c r="F159" s="407"/>
      <c r="G159" s="366"/>
      <c r="H159" s="271"/>
      <c r="I159" s="463" t="s">
        <v>36</v>
      </c>
      <c r="J159" s="271" t="s">
        <v>121</v>
      </c>
    </row>
    <row r="160" spans="1:10" x14ac:dyDescent="0.25">
      <c r="A160" s="364" t="s">
        <v>22</v>
      </c>
      <c r="B160" s="401"/>
      <c r="C160" s="371"/>
      <c r="D160" s="471" t="s">
        <v>75</v>
      </c>
      <c r="E160" s="371"/>
      <c r="F160" s="407"/>
      <c r="G160" s="366"/>
      <c r="H160" s="271"/>
      <c r="I160" s="366" t="s">
        <v>35</v>
      </c>
      <c r="J160" s="367"/>
    </row>
    <row r="161" spans="1:10" x14ac:dyDescent="0.25">
      <c r="A161" s="364" t="s">
        <v>23</v>
      </c>
      <c r="B161" s="409"/>
      <c r="C161" s="472" t="s">
        <v>12</v>
      </c>
      <c r="D161" s="473" t="s">
        <v>11</v>
      </c>
      <c r="E161" s="472" t="s">
        <v>12</v>
      </c>
      <c r="F161" s="473" t="s">
        <v>11</v>
      </c>
      <c r="G161" s="366"/>
      <c r="H161" s="271"/>
    </row>
    <row r="162" spans="1:10" x14ac:dyDescent="0.25">
      <c r="A162" s="364" t="s">
        <v>24</v>
      </c>
      <c r="B162" s="382"/>
      <c r="C162" s="474" t="s">
        <v>12</v>
      </c>
      <c r="D162" s="473" t="s">
        <v>11</v>
      </c>
      <c r="E162" s="474" t="s">
        <v>12</v>
      </c>
      <c r="F162" s="473" t="s">
        <v>11</v>
      </c>
      <c r="G162" s="366"/>
      <c r="H162" s="271"/>
      <c r="I162" s="370"/>
      <c r="J162" s="271"/>
    </row>
    <row r="163" spans="1:10" x14ac:dyDescent="0.25">
      <c r="A163" s="364" t="s">
        <v>25</v>
      </c>
      <c r="B163" s="366"/>
      <c r="C163" s="407" t="s">
        <v>75</v>
      </c>
      <c r="D163" s="412" t="s">
        <v>75</v>
      </c>
      <c r="E163" s="366" t="s">
        <v>75</v>
      </c>
      <c r="F163" s="366" t="s">
        <v>75</v>
      </c>
      <c r="G163" s="366" t="s">
        <v>75</v>
      </c>
      <c r="H163" s="271"/>
      <c r="I163" s="271"/>
      <c r="J163" s="271"/>
    </row>
    <row r="164" spans="1:10" x14ac:dyDescent="0.25">
      <c r="A164" s="364" t="s">
        <v>27</v>
      </c>
      <c r="B164" s="366"/>
      <c r="C164" s="407" t="s">
        <v>75</v>
      </c>
      <c r="D164" s="366" t="s">
        <v>75</v>
      </c>
      <c r="E164" s="366" t="s">
        <v>75</v>
      </c>
      <c r="F164" s="366" t="s">
        <v>75</v>
      </c>
      <c r="G164" s="366" t="s">
        <v>75</v>
      </c>
      <c r="H164" s="271"/>
      <c r="I164" s="721" t="s">
        <v>39</v>
      </c>
      <c r="J164" s="722"/>
    </row>
    <row r="165" spans="1:10" s="273" customFormat="1" x14ac:dyDescent="0.25">
      <c r="A165" s="364" t="s">
        <v>29</v>
      </c>
      <c r="B165" s="410"/>
      <c r="C165" s="475" t="s">
        <v>36</v>
      </c>
      <c r="D165" s="366" t="s">
        <v>75</v>
      </c>
      <c r="E165" s="475" t="s">
        <v>36</v>
      </c>
      <c r="F165" s="366" t="s">
        <v>75</v>
      </c>
      <c r="G165" s="366" t="s">
        <v>75</v>
      </c>
      <c r="H165" s="271"/>
      <c r="I165" s="366" t="s">
        <v>98</v>
      </c>
      <c r="J165" s="367" t="s">
        <v>80</v>
      </c>
    </row>
    <row r="166" spans="1:10" s="273" customFormat="1" x14ac:dyDescent="0.25">
      <c r="A166" s="364" t="s">
        <v>30</v>
      </c>
      <c r="B166" s="366"/>
      <c r="C166" s="475" t="s">
        <v>36</v>
      </c>
      <c r="D166" s="366" t="s">
        <v>75</v>
      </c>
      <c r="E166" s="475" t="s">
        <v>36</v>
      </c>
      <c r="F166" s="366" t="s">
        <v>75</v>
      </c>
      <c r="G166" s="366" t="s">
        <v>75</v>
      </c>
      <c r="H166" s="271"/>
      <c r="I166" s="366" t="s">
        <v>100</v>
      </c>
      <c r="J166" s="367" t="s">
        <v>139</v>
      </c>
    </row>
    <row r="167" spans="1:10" x14ac:dyDescent="0.25">
      <c r="A167" s="364" t="s">
        <v>31</v>
      </c>
      <c r="B167" s="366"/>
      <c r="C167" s="366"/>
      <c r="D167" s="462"/>
      <c r="E167" s="366"/>
      <c r="F167" s="462"/>
      <c r="G167" s="366" t="s">
        <v>75</v>
      </c>
      <c r="H167" s="271"/>
      <c r="I167" s="366" t="s">
        <v>101</v>
      </c>
      <c r="J167" s="367"/>
    </row>
    <row r="168" spans="1:10" x14ac:dyDescent="0.25">
      <c r="A168" s="364" t="s">
        <v>32</v>
      </c>
      <c r="B168" s="366"/>
      <c r="C168" s="366"/>
      <c r="D168" s="462"/>
      <c r="E168" s="366"/>
      <c r="F168" s="462"/>
      <c r="G168" s="366" t="s">
        <v>75</v>
      </c>
      <c r="H168" s="271"/>
      <c r="I168" s="366" t="s">
        <v>118</v>
      </c>
      <c r="J168" s="367"/>
    </row>
    <row r="169" spans="1:10" x14ac:dyDescent="0.25">
      <c r="A169" s="364" t="s">
        <v>33</v>
      </c>
      <c r="B169" s="366" t="s">
        <v>75</v>
      </c>
      <c r="C169" s="371"/>
      <c r="D169" s="366"/>
      <c r="E169" s="366"/>
      <c r="F169" s="366"/>
      <c r="G169" s="366" t="s">
        <v>75</v>
      </c>
      <c r="H169" s="271"/>
      <c r="I169" s="271"/>
      <c r="J169" s="271"/>
    </row>
    <row r="170" spans="1:10" x14ac:dyDescent="0.25">
      <c r="A170" s="364" t="s">
        <v>34</v>
      </c>
      <c r="B170" s="366" t="s">
        <v>75</v>
      </c>
      <c r="C170" s="371"/>
      <c r="D170" s="366" t="s">
        <v>75</v>
      </c>
      <c r="E170" s="366"/>
      <c r="F170" s="366" t="s">
        <v>75</v>
      </c>
      <c r="G170" s="366" t="s">
        <v>75</v>
      </c>
      <c r="H170" s="271"/>
      <c r="I170" s="271"/>
      <c r="J170" s="271"/>
    </row>
    <row r="171" spans="1:10" x14ac:dyDescent="0.25">
      <c r="A171" s="373"/>
      <c r="B171" s="323"/>
      <c r="D171" s="323"/>
      <c r="E171" s="323"/>
      <c r="F171" s="323"/>
      <c r="G171" s="323"/>
      <c r="H171" s="271"/>
      <c r="I171" s="271"/>
      <c r="J171" s="271"/>
    </row>
    <row r="172" spans="1:10" ht="21.75" customHeight="1" x14ac:dyDescent="0.35">
      <c r="A172" s="717" t="s">
        <v>57</v>
      </c>
      <c r="B172" s="717"/>
      <c r="C172" s="717"/>
      <c r="D172" s="717"/>
      <c r="E172" s="717"/>
      <c r="F172" s="717"/>
      <c r="G172" s="717"/>
      <c r="H172" s="351"/>
      <c r="I172" s="352"/>
      <c r="J172" s="353"/>
    </row>
    <row r="173" spans="1:10" ht="15" customHeight="1" x14ac:dyDescent="0.25">
      <c r="A173" s="354" t="s">
        <v>75</v>
      </c>
      <c r="B173" s="388" t="s">
        <v>13</v>
      </c>
      <c r="C173" s="388" t="s">
        <v>14</v>
      </c>
      <c r="D173" s="389" t="s">
        <v>15</v>
      </c>
      <c r="E173" s="388" t="s">
        <v>16</v>
      </c>
      <c r="F173" s="388" t="s">
        <v>17</v>
      </c>
      <c r="G173" s="388" t="s">
        <v>18</v>
      </c>
      <c r="H173" s="357"/>
      <c r="I173" s="723" t="s">
        <v>39</v>
      </c>
      <c r="J173" s="724"/>
    </row>
    <row r="174" spans="1:10" x14ac:dyDescent="0.25">
      <c r="A174" s="364" t="s">
        <v>19</v>
      </c>
      <c r="B174" s="366"/>
      <c r="C174" s="366"/>
      <c r="D174" s="366"/>
      <c r="E174" s="366"/>
      <c r="F174" s="366"/>
      <c r="G174" s="366" t="s">
        <v>75</v>
      </c>
      <c r="H174" s="271"/>
      <c r="I174" s="280" t="s">
        <v>12</v>
      </c>
      <c r="J174" s="476" t="s">
        <v>123</v>
      </c>
    </row>
    <row r="175" spans="1:10" x14ac:dyDescent="0.25">
      <c r="A175" s="364" t="s">
        <v>20</v>
      </c>
      <c r="B175" s="366"/>
      <c r="C175" s="366"/>
      <c r="D175" s="366"/>
      <c r="E175" s="366"/>
      <c r="F175" s="366"/>
      <c r="G175" s="366" t="s">
        <v>75</v>
      </c>
      <c r="H175" s="271"/>
      <c r="I175" s="280" t="s">
        <v>11</v>
      </c>
      <c r="J175" s="476" t="s">
        <v>123</v>
      </c>
    </row>
    <row r="176" spans="1:10" x14ac:dyDescent="0.25">
      <c r="A176" s="364" t="s">
        <v>21</v>
      </c>
      <c r="B176" s="366"/>
      <c r="C176" s="366"/>
      <c r="D176" s="366"/>
      <c r="E176" s="366"/>
      <c r="F176" s="366"/>
      <c r="G176" s="371"/>
      <c r="H176" s="271"/>
      <c r="I176" s="280"/>
      <c r="J176" s="476"/>
    </row>
    <row r="177" spans="1:10" x14ac:dyDescent="0.25">
      <c r="A177" s="364" t="s">
        <v>22</v>
      </c>
      <c r="B177" s="366"/>
      <c r="C177" s="403"/>
      <c r="D177" s="403"/>
      <c r="E177" s="403"/>
      <c r="F177" s="403"/>
      <c r="G177" s="371"/>
      <c r="H177" s="271"/>
      <c r="I177" s="280"/>
    </row>
    <row r="178" spans="1:10" x14ac:dyDescent="0.25">
      <c r="A178" s="364" t="s">
        <v>23</v>
      </c>
      <c r="B178" s="401"/>
      <c r="C178" s="366"/>
      <c r="D178" s="366"/>
      <c r="E178" s="366"/>
      <c r="F178" s="366"/>
      <c r="G178" s="407" t="s">
        <v>75</v>
      </c>
      <c r="H178" s="271"/>
      <c r="I178" s="280"/>
      <c r="J178" s="476"/>
    </row>
    <row r="179" spans="1:10" x14ac:dyDescent="0.25">
      <c r="A179" s="364" t="s">
        <v>24</v>
      </c>
      <c r="B179" s="401"/>
      <c r="C179" s="366"/>
      <c r="D179" s="366"/>
      <c r="E179" s="366"/>
      <c r="F179" s="366"/>
      <c r="G179" s="407" t="s">
        <v>75</v>
      </c>
      <c r="H179" s="271"/>
      <c r="I179" s="271"/>
      <c r="J179" s="271"/>
    </row>
    <row r="180" spans="1:10" x14ac:dyDescent="0.25">
      <c r="A180" s="364" t="s">
        <v>25</v>
      </c>
      <c r="B180" s="401"/>
      <c r="C180" s="371"/>
      <c r="D180" s="371"/>
      <c r="E180" s="371"/>
      <c r="F180" s="366"/>
      <c r="G180" s="407" t="s">
        <v>75</v>
      </c>
      <c r="H180" s="271"/>
      <c r="I180" s="477"/>
      <c r="J180" s="271"/>
    </row>
    <row r="181" spans="1:10" x14ac:dyDescent="0.25">
      <c r="A181" s="364" t="s">
        <v>27</v>
      </c>
      <c r="B181" s="401"/>
      <c r="C181" s="371"/>
      <c r="D181" s="371"/>
      <c r="E181" s="371"/>
      <c r="F181" s="366"/>
      <c r="G181" s="407" t="s">
        <v>75</v>
      </c>
      <c r="H181" s="271"/>
      <c r="I181" s="271"/>
      <c r="J181" s="271"/>
    </row>
    <row r="182" spans="1:10" s="273" customFormat="1" x14ac:dyDescent="0.25">
      <c r="A182" s="364" t="s">
        <v>29</v>
      </c>
      <c r="B182" s="561" t="s">
        <v>11</v>
      </c>
      <c r="C182" s="378" t="s">
        <v>12</v>
      </c>
      <c r="D182" s="394" t="s">
        <v>11</v>
      </c>
      <c r="E182" s="378" t="s">
        <v>12</v>
      </c>
      <c r="F182" s="366"/>
      <c r="G182" s="407" t="s">
        <v>75</v>
      </c>
      <c r="H182" s="271"/>
      <c r="I182" s="271"/>
      <c r="J182" s="271"/>
    </row>
    <row r="183" spans="1:10" s="273" customFormat="1" x14ac:dyDescent="0.25">
      <c r="A183" s="364" t="s">
        <v>30</v>
      </c>
      <c r="B183" s="561" t="s">
        <v>11</v>
      </c>
      <c r="C183" s="378" t="s">
        <v>12</v>
      </c>
      <c r="D183" s="394" t="s">
        <v>11</v>
      </c>
      <c r="E183" s="378" t="s">
        <v>12</v>
      </c>
      <c r="F183" s="366"/>
      <c r="G183" s="407" t="s">
        <v>75</v>
      </c>
      <c r="H183" s="271"/>
      <c r="I183" s="271"/>
      <c r="J183" s="271"/>
    </row>
    <row r="184" spans="1:10" x14ac:dyDescent="0.25">
      <c r="A184" s="364" t="s">
        <v>31</v>
      </c>
      <c r="B184" s="366"/>
      <c r="C184" s="410"/>
      <c r="D184" s="410"/>
      <c r="E184" s="410"/>
      <c r="F184" s="410"/>
      <c r="G184" s="366" t="s">
        <v>75</v>
      </c>
      <c r="H184" s="271"/>
      <c r="I184" s="271"/>
      <c r="J184" s="271"/>
    </row>
    <row r="185" spans="1:10" x14ac:dyDescent="0.25">
      <c r="A185" s="364" t="s">
        <v>32</v>
      </c>
      <c r="B185" s="366"/>
      <c r="C185" s="366"/>
      <c r="D185" s="366"/>
      <c r="E185" s="366"/>
      <c r="F185" s="366"/>
      <c r="G185" s="412" t="s">
        <v>75</v>
      </c>
      <c r="H185" s="271"/>
      <c r="I185" s="271"/>
      <c r="J185" s="271"/>
    </row>
    <row r="186" spans="1:10" x14ac:dyDescent="0.25">
      <c r="A186" s="364" t="s">
        <v>33</v>
      </c>
      <c r="B186" s="409"/>
      <c r="C186" s="409"/>
      <c r="D186" s="409"/>
      <c r="E186" s="409"/>
      <c r="F186" s="410"/>
      <c r="G186" s="410" t="s">
        <v>75</v>
      </c>
      <c r="H186" s="271"/>
      <c r="I186" s="271"/>
      <c r="J186" s="271"/>
    </row>
    <row r="187" spans="1:10" x14ac:dyDescent="0.25">
      <c r="A187" s="364" t="s">
        <v>34</v>
      </c>
      <c r="B187" s="371"/>
      <c r="C187" s="371"/>
      <c r="D187" s="371"/>
      <c r="E187" s="371"/>
      <c r="F187" s="366" t="s">
        <v>75</v>
      </c>
      <c r="G187" s="366" t="s">
        <v>75</v>
      </c>
      <c r="H187" s="271"/>
      <c r="I187" s="271"/>
      <c r="J187" s="271"/>
    </row>
    <row r="188" spans="1:10" x14ac:dyDescent="0.25">
      <c r="A188" s="479"/>
      <c r="B188" s="372"/>
      <c r="C188" s="372"/>
      <c r="D188" s="372"/>
      <c r="E188" s="372"/>
      <c r="F188" s="372"/>
      <c r="G188" s="372"/>
      <c r="H188" s="271"/>
      <c r="I188" s="271"/>
      <c r="J188" s="271"/>
    </row>
    <row r="189" spans="1:10" x14ac:dyDescent="0.25">
      <c r="A189" s="373"/>
      <c r="B189" s="323"/>
      <c r="C189" s="323"/>
      <c r="D189" s="323"/>
      <c r="E189" s="323"/>
      <c r="F189" s="323"/>
      <c r="G189" s="323"/>
      <c r="H189" s="271"/>
      <c r="I189" s="271"/>
      <c r="J189" s="271"/>
    </row>
    <row r="190" spans="1:10" ht="21.75" customHeight="1" x14ac:dyDescent="0.35">
      <c r="A190" s="717" t="s">
        <v>166</v>
      </c>
      <c r="B190" s="717"/>
      <c r="C190" s="717"/>
      <c r="D190" s="717"/>
      <c r="E190" s="717"/>
      <c r="F190" s="717"/>
      <c r="G190" s="717"/>
      <c r="H190" s="351"/>
      <c r="I190" s="352"/>
      <c r="J190" s="386"/>
    </row>
    <row r="191" spans="1:10" ht="15" customHeight="1" x14ac:dyDescent="0.25">
      <c r="A191" s="354" t="s">
        <v>75</v>
      </c>
      <c r="B191" s="355" t="s">
        <v>13</v>
      </c>
      <c r="C191" s="355" t="s">
        <v>14</v>
      </c>
      <c r="D191" s="356" t="s">
        <v>48</v>
      </c>
      <c r="E191" s="355" t="s">
        <v>16</v>
      </c>
      <c r="F191" s="355" t="s">
        <v>17</v>
      </c>
      <c r="G191" s="355" t="s">
        <v>49</v>
      </c>
      <c r="H191" s="357"/>
      <c r="I191" s="723" t="s">
        <v>39</v>
      </c>
      <c r="J191" s="724"/>
    </row>
    <row r="192" spans="1:10" x14ac:dyDescent="0.25">
      <c r="A192" s="368" t="s">
        <v>19</v>
      </c>
      <c r="B192" s="333"/>
      <c r="C192" s="328" t="s">
        <v>75</v>
      </c>
      <c r="D192" s="480" t="s">
        <v>75</v>
      </c>
      <c r="E192" s="480" t="s">
        <v>75</v>
      </c>
      <c r="F192" s="480" t="s">
        <v>75</v>
      </c>
      <c r="G192" s="481" t="s">
        <v>75</v>
      </c>
      <c r="H192" s="271"/>
      <c r="I192" s="280" t="s">
        <v>12</v>
      </c>
      <c r="J192" s="363" t="s">
        <v>124</v>
      </c>
    </row>
    <row r="193" spans="1:10" x14ac:dyDescent="0.25">
      <c r="A193" s="368" t="s">
        <v>20</v>
      </c>
      <c r="B193" s="328"/>
      <c r="C193" s="482"/>
      <c r="D193" s="483"/>
      <c r="E193" s="484"/>
      <c r="F193" s="484"/>
      <c r="G193" s="328" t="s">
        <v>75</v>
      </c>
      <c r="H193" s="271"/>
      <c r="I193" s="280" t="s">
        <v>11</v>
      </c>
      <c r="J193" s="363" t="s">
        <v>167</v>
      </c>
    </row>
    <row r="194" spans="1:10" x14ac:dyDescent="0.25">
      <c r="A194" s="368" t="s">
        <v>21</v>
      </c>
      <c r="B194" s="326"/>
      <c r="C194" s="327"/>
      <c r="D194" s="328"/>
      <c r="E194" s="328"/>
      <c r="F194" s="371"/>
      <c r="G194" s="331" t="s">
        <v>36</v>
      </c>
      <c r="H194" s="271"/>
      <c r="I194" s="280" t="s">
        <v>36</v>
      </c>
      <c r="J194" s="363" t="s">
        <v>168</v>
      </c>
    </row>
    <row r="195" spans="1:10" x14ac:dyDescent="0.25">
      <c r="A195" s="368" t="s">
        <v>22</v>
      </c>
      <c r="B195" s="330"/>
      <c r="C195" s="333"/>
      <c r="D195" s="484"/>
      <c r="E195" s="484"/>
      <c r="F195" s="371"/>
      <c r="G195" s="331" t="s">
        <v>36</v>
      </c>
      <c r="H195" s="271"/>
      <c r="I195" s="280"/>
      <c r="J195" s="363"/>
    </row>
    <row r="196" spans="1:10" ht="15.75" x14ac:dyDescent="0.25">
      <c r="A196" s="364" t="s">
        <v>23</v>
      </c>
      <c r="B196" s="328"/>
      <c r="C196" s="328" t="s">
        <v>11</v>
      </c>
      <c r="D196" s="371"/>
      <c r="E196" s="371"/>
      <c r="F196" s="480"/>
      <c r="G196" s="331" t="s">
        <v>75</v>
      </c>
      <c r="H196" s="271"/>
      <c r="I196" s="280"/>
      <c r="J196" s="485"/>
    </row>
    <row r="197" spans="1:10" x14ac:dyDescent="0.25">
      <c r="A197" s="364" t="s">
        <v>24</v>
      </c>
      <c r="B197" s="328"/>
      <c r="C197" s="328" t="s">
        <v>11</v>
      </c>
      <c r="D197" s="371"/>
      <c r="E197" s="478"/>
      <c r="F197" s="328"/>
      <c r="G197" s="331" t="s">
        <v>75</v>
      </c>
      <c r="H197" s="271"/>
      <c r="I197" s="280"/>
      <c r="J197" s="31"/>
    </row>
    <row r="198" spans="1:10" ht="15.75" x14ac:dyDescent="0.25">
      <c r="A198" s="364" t="s">
        <v>25</v>
      </c>
      <c r="B198" s="328"/>
      <c r="C198" s="328"/>
      <c r="D198" s="328"/>
      <c r="E198" s="334"/>
      <c r="F198" s="328"/>
      <c r="G198" s="331" t="s">
        <v>75</v>
      </c>
      <c r="H198" s="271"/>
      <c r="I198" s="280"/>
      <c r="J198" s="486"/>
    </row>
    <row r="199" spans="1:10" x14ac:dyDescent="0.25">
      <c r="A199" s="364" t="s">
        <v>27</v>
      </c>
      <c r="B199" s="328"/>
      <c r="C199" s="328"/>
      <c r="D199" s="328"/>
      <c r="E199" s="334"/>
      <c r="F199" s="328"/>
      <c r="G199" s="331" t="s">
        <v>75</v>
      </c>
      <c r="H199" s="271"/>
      <c r="I199" s="271"/>
      <c r="J199" s="31"/>
    </row>
    <row r="200" spans="1:10" ht="15.75" x14ac:dyDescent="0.25">
      <c r="A200" s="364" t="s">
        <v>29</v>
      </c>
      <c r="B200" s="328"/>
      <c r="C200" s="371"/>
      <c r="D200" s="371"/>
      <c r="E200" s="478"/>
      <c r="F200" s="328" t="s">
        <v>12</v>
      </c>
      <c r="G200" s="487" t="s">
        <v>75</v>
      </c>
      <c r="H200" s="271"/>
      <c r="I200" s="271"/>
      <c r="J200" s="486"/>
    </row>
    <row r="201" spans="1:10" s="273" customFormat="1" x14ac:dyDescent="0.25">
      <c r="A201" s="364" t="s">
        <v>30</v>
      </c>
      <c r="B201" s="328"/>
      <c r="C201" s="257"/>
      <c r="D201" s="257"/>
      <c r="E201" s="264"/>
      <c r="F201" s="328" t="s">
        <v>12</v>
      </c>
      <c r="G201" s="331" t="s">
        <v>75</v>
      </c>
      <c r="H201" s="271"/>
      <c r="I201" s="271"/>
      <c r="J201" s="31"/>
    </row>
    <row r="202" spans="1:10" s="273" customFormat="1" ht="15.75" x14ac:dyDescent="0.25">
      <c r="A202" s="364" t="s">
        <v>31</v>
      </c>
      <c r="B202" s="328"/>
      <c r="C202" s="371"/>
      <c r="D202" s="328"/>
      <c r="E202" s="334"/>
      <c r="F202" s="328"/>
      <c r="G202" s="331" t="s">
        <v>75</v>
      </c>
      <c r="H202" s="271"/>
      <c r="I202" s="271"/>
      <c r="J202" s="486"/>
    </row>
    <row r="203" spans="1:10" x14ac:dyDescent="0.25">
      <c r="A203" s="364" t="s">
        <v>32</v>
      </c>
      <c r="B203" s="328"/>
      <c r="C203" s="371"/>
      <c r="D203" s="328"/>
      <c r="E203" s="334"/>
      <c r="F203" s="328"/>
      <c r="G203" s="488" t="s">
        <v>75</v>
      </c>
      <c r="H203" s="271"/>
      <c r="I203" s="271"/>
      <c r="J203" s="31"/>
    </row>
    <row r="204" spans="1:10" ht="15.75" x14ac:dyDescent="0.25">
      <c r="A204" s="364" t="s">
        <v>33</v>
      </c>
      <c r="B204" s="332"/>
      <c r="C204" s="489"/>
      <c r="D204" s="332"/>
      <c r="E204" s="332"/>
      <c r="F204" s="332"/>
      <c r="G204" s="328" t="s">
        <v>75</v>
      </c>
      <c r="H204" s="271"/>
      <c r="I204" s="271"/>
      <c r="J204" s="486"/>
    </row>
    <row r="205" spans="1:10" x14ac:dyDescent="0.25">
      <c r="A205" s="368" t="s">
        <v>34</v>
      </c>
      <c r="B205" s="284" t="s">
        <v>28</v>
      </c>
      <c r="C205" s="326" t="s">
        <v>75</v>
      </c>
      <c r="D205" s="326" t="s">
        <v>75</v>
      </c>
      <c r="E205" s="326"/>
      <c r="F205" s="326" t="s">
        <v>28</v>
      </c>
      <c r="G205" s="326" t="s">
        <v>28</v>
      </c>
      <c r="H205" s="271"/>
      <c r="I205" s="271"/>
      <c r="J205" s="31"/>
    </row>
    <row r="206" spans="1:10" ht="15.75" x14ac:dyDescent="0.25">
      <c r="A206" s="373"/>
      <c r="B206" s="323"/>
      <c r="C206" s="323"/>
      <c r="D206" s="323"/>
      <c r="E206" s="323"/>
      <c r="F206" s="323"/>
      <c r="G206" s="323"/>
      <c r="H206" s="271"/>
      <c r="I206" s="271"/>
      <c r="J206" s="486"/>
    </row>
    <row r="207" spans="1:10" ht="21.75" customHeight="1" x14ac:dyDescent="0.35">
      <c r="A207" s="717" t="s">
        <v>169</v>
      </c>
      <c r="B207" s="717"/>
      <c r="C207" s="717"/>
      <c r="D207" s="717"/>
      <c r="E207" s="717"/>
      <c r="F207" s="717"/>
      <c r="G207" s="717"/>
      <c r="H207" s="351"/>
      <c r="I207" s="352"/>
      <c r="J207" s="353"/>
    </row>
    <row r="208" spans="1:10" ht="15" customHeight="1" x14ac:dyDescent="0.25">
      <c r="A208" s="354" t="s">
        <v>75</v>
      </c>
      <c r="B208" s="355" t="s">
        <v>13</v>
      </c>
      <c r="C208" s="388" t="s">
        <v>14</v>
      </c>
      <c r="D208" s="389" t="s">
        <v>15</v>
      </c>
      <c r="E208" s="355" t="s">
        <v>16</v>
      </c>
      <c r="F208" s="355" t="s">
        <v>17</v>
      </c>
      <c r="G208" s="355" t="s">
        <v>18</v>
      </c>
      <c r="H208" s="357"/>
      <c r="I208" s="718" t="s">
        <v>39</v>
      </c>
      <c r="J208" s="719"/>
    </row>
    <row r="209" spans="1:10" x14ac:dyDescent="0.25">
      <c r="A209" s="368" t="s">
        <v>19</v>
      </c>
      <c r="B209" s="265"/>
      <c r="C209" s="371"/>
      <c r="D209" s="328" t="s">
        <v>102</v>
      </c>
      <c r="E209" s="331"/>
      <c r="F209" s="331"/>
      <c r="G209" s="490" t="s">
        <v>75</v>
      </c>
      <c r="H209" s="271"/>
      <c r="I209" s="491" t="s">
        <v>12</v>
      </c>
      <c r="J209" s="492" t="s">
        <v>140</v>
      </c>
    </row>
    <row r="210" spans="1:10" x14ac:dyDescent="0.25">
      <c r="A210" s="368" t="s">
        <v>20</v>
      </c>
      <c r="B210" s="493"/>
      <c r="C210" s="371"/>
      <c r="D210" s="328" t="s">
        <v>102</v>
      </c>
      <c r="E210" s="488"/>
      <c r="F210" s="488"/>
      <c r="G210" s="494" t="s">
        <v>75</v>
      </c>
      <c r="H210" s="271"/>
      <c r="I210" s="284" t="s">
        <v>11</v>
      </c>
      <c r="J210" s="495" t="s">
        <v>125</v>
      </c>
    </row>
    <row r="211" spans="1:10" x14ac:dyDescent="0.25">
      <c r="A211" s="368" t="s">
        <v>21</v>
      </c>
      <c r="B211" s="493"/>
      <c r="C211" s="328"/>
      <c r="D211" s="328"/>
      <c r="E211" s="488"/>
      <c r="F211" s="488"/>
      <c r="G211" s="494" t="s">
        <v>75</v>
      </c>
      <c r="H211" s="271"/>
      <c r="I211" s="284" t="s">
        <v>36</v>
      </c>
      <c r="J211" s="495" t="s">
        <v>125</v>
      </c>
    </row>
    <row r="212" spans="1:10" x14ac:dyDescent="0.25">
      <c r="A212" s="368" t="s">
        <v>22</v>
      </c>
      <c r="B212" s="493"/>
      <c r="C212" s="328"/>
      <c r="D212" s="328"/>
      <c r="E212" s="488"/>
      <c r="F212" s="488"/>
      <c r="G212" s="494" t="s">
        <v>75</v>
      </c>
      <c r="H212" s="271"/>
      <c r="I212" s="284" t="s">
        <v>81</v>
      </c>
      <c r="J212" s="495" t="s">
        <v>126</v>
      </c>
    </row>
    <row r="213" spans="1:10" x14ac:dyDescent="0.25">
      <c r="A213" s="368" t="s">
        <v>23</v>
      </c>
      <c r="B213" s="319"/>
      <c r="C213" s="496"/>
      <c r="D213" s="496"/>
      <c r="E213" s="488"/>
      <c r="F213" s="488"/>
      <c r="G213" s="494" t="s">
        <v>75</v>
      </c>
      <c r="H213" s="271"/>
      <c r="I213" s="284"/>
      <c r="J213" s="495"/>
    </row>
    <row r="214" spans="1:10" x14ac:dyDescent="0.25">
      <c r="A214" s="368" t="s">
        <v>24</v>
      </c>
      <c r="B214" s="493"/>
      <c r="C214" s="328"/>
      <c r="D214" s="328"/>
      <c r="E214" s="488"/>
      <c r="F214" s="488"/>
      <c r="G214" s="494" t="s">
        <v>75</v>
      </c>
      <c r="H214" s="271"/>
      <c r="J214" s="497"/>
    </row>
    <row r="215" spans="1:10" x14ac:dyDescent="0.25">
      <c r="A215" s="368" t="s">
        <v>25</v>
      </c>
      <c r="B215" s="493"/>
      <c r="C215" s="328"/>
      <c r="D215" s="328"/>
      <c r="E215" s="488"/>
      <c r="F215" s="488"/>
      <c r="G215" s="494" t="s">
        <v>75</v>
      </c>
      <c r="H215" s="271"/>
      <c r="I215" s="271"/>
      <c r="J215" s="271"/>
    </row>
    <row r="216" spans="1:10" x14ac:dyDescent="0.25">
      <c r="A216" s="368" t="s">
        <v>27</v>
      </c>
      <c r="B216" s="493"/>
      <c r="C216" s="484"/>
      <c r="D216" s="484"/>
      <c r="E216" s="496"/>
      <c r="F216" s="488"/>
      <c r="G216" s="494" t="s">
        <v>75</v>
      </c>
      <c r="H216" s="271"/>
      <c r="I216" s="271"/>
      <c r="J216" s="271"/>
    </row>
    <row r="217" spans="1:10" x14ac:dyDescent="0.25">
      <c r="A217" s="368" t="s">
        <v>29</v>
      </c>
      <c r="B217" s="493"/>
      <c r="C217" s="371" t="s">
        <v>12</v>
      </c>
      <c r="D217" s="328" t="s">
        <v>11</v>
      </c>
      <c r="E217" s="371"/>
      <c r="F217" s="488"/>
      <c r="G217" s="494" t="s">
        <v>75</v>
      </c>
      <c r="H217" s="271"/>
      <c r="I217" s="271"/>
      <c r="J217" s="271"/>
    </row>
    <row r="218" spans="1:10" x14ac:dyDescent="0.25">
      <c r="A218" s="368" t="s">
        <v>30</v>
      </c>
      <c r="B218" s="493"/>
      <c r="C218" s="371" t="s">
        <v>12</v>
      </c>
      <c r="D218" s="328" t="s">
        <v>11</v>
      </c>
      <c r="E218" s="371"/>
      <c r="F218" s="488"/>
      <c r="G218" s="494" t="s">
        <v>75</v>
      </c>
      <c r="H218" s="271"/>
      <c r="I218" s="271"/>
      <c r="J218" s="271"/>
    </row>
    <row r="219" spans="1:10" s="273" customFormat="1" x14ac:dyDescent="0.25">
      <c r="A219" s="368" t="s">
        <v>31</v>
      </c>
      <c r="B219" s="493"/>
      <c r="C219" s="257"/>
      <c r="D219" s="328" t="s">
        <v>36</v>
      </c>
      <c r="E219" s="328"/>
      <c r="F219" s="488"/>
      <c r="G219" s="488" t="s">
        <v>75</v>
      </c>
      <c r="H219" s="271"/>
      <c r="I219" s="271"/>
      <c r="J219" s="271"/>
    </row>
    <row r="220" spans="1:10" s="273" customFormat="1" x14ac:dyDescent="0.25">
      <c r="A220" s="368" t="s">
        <v>32</v>
      </c>
      <c r="B220" s="493"/>
      <c r="C220" s="257"/>
      <c r="D220" s="328" t="s">
        <v>36</v>
      </c>
      <c r="E220" s="498"/>
      <c r="F220" s="488"/>
      <c r="G220" s="488" t="s">
        <v>75</v>
      </c>
      <c r="H220" s="271"/>
      <c r="I220" s="271"/>
      <c r="J220" s="271"/>
    </row>
    <row r="221" spans="1:10" x14ac:dyDescent="0.25">
      <c r="A221" s="368" t="s">
        <v>33</v>
      </c>
      <c r="B221" s="493"/>
      <c r="C221" s="371"/>
      <c r="D221" s="328"/>
      <c r="E221" s="498"/>
      <c r="F221" s="488"/>
      <c r="G221" s="488" t="s">
        <v>75</v>
      </c>
      <c r="H221" s="271"/>
      <c r="I221" s="271"/>
      <c r="J221" s="271"/>
    </row>
    <row r="222" spans="1:10" x14ac:dyDescent="0.25">
      <c r="A222" s="368" t="s">
        <v>34</v>
      </c>
      <c r="B222" s="499" t="s">
        <v>75</v>
      </c>
      <c r="C222" s="366" t="s">
        <v>75</v>
      </c>
      <c r="D222" s="366" t="s">
        <v>75</v>
      </c>
      <c r="E222" s="366" t="s">
        <v>75</v>
      </c>
      <c r="F222" s="359" t="s">
        <v>75</v>
      </c>
      <c r="G222" s="359" t="s">
        <v>75</v>
      </c>
      <c r="H222" s="271"/>
      <c r="I222" s="271"/>
      <c r="J222" s="271"/>
    </row>
    <row r="223" spans="1:10" x14ac:dyDescent="0.25">
      <c r="A223" s="373"/>
      <c r="B223" s="323"/>
      <c r="C223" s="323"/>
      <c r="D223" s="323"/>
      <c r="E223" s="323"/>
      <c r="F223" s="323"/>
      <c r="G223" s="323"/>
      <c r="H223" s="271"/>
      <c r="I223" s="271"/>
      <c r="J223" s="271"/>
    </row>
    <row r="224" spans="1:10" ht="21.75" customHeight="1" x14ac:dyDescent="0.25">
      <c r="A224" s="717" t="s">
        <v>55</v>
      </c>
      <c r="B224" s="717"/>
      <c r="C224" s="717"/>
      <c r="D224" s="717"/>
      <c r="E224" s="717"/>
      <c r="F224" s="717"/>
      <c r="G224" s="717"/>
      <c r="H224" s="271"/>
      <c r="I224" s="500"/>
      <c r="J224" s="353"/>
    </row>
    <row r="225" spans="1:10" x14ac:dyDescent="0.25">
      <c r="A225" s="354" t="s">
        <v>75</v>
      </c>
      <c r="B225" s="388" t="s">
        <v>13</v>
      </c>
      <c r="C225" s="388" t="s">
        <v>14</v>
      </c>
      <c r="D225" s="389" t="s">
        <v>15</v>
      </c>
      <c r="E225" s="388" t="s">
        <v>16</v>
      </c>
      <c r="F225" s="388" t="s">
        <v>17</v>
      </c>
      <c r="G225" s="355" t="s">
        <v>18</v>
      </c>
      <c r="H225" s="357"/>
      <c r="I225" s="721" t="s">
        <v>39</v>
      </c>
      <c r="J225" s="722"/>
    </row>
    <row r="226" spans="1:10" x14ac:dyDescent="0.25">
      <c r="A226" s="364" t="s">
        <v>19</v>
      </c>
      <c r="B226" s="367" t="s">
        <v>75</v>
      </c>
      <c r="C226" s="367" t="s">
        <v>75</v>
      </c>
      <c r="D226" s="367" t="s">
        <v>75</v>
      </c>
      <c r="E226" s="367" t="s">
        <v>75</v>
      </c>
      <c r="F226" s="367" t="s">
        <v>75</v>
      </c>
      <c r="G226" s="363" t="s">
        <v>75</v>
      </c>
      <c r="H226" s="271"/>
      <c r="I226" s="366" t="s">
        <v>12</v>
      </c>
      <c r="J226" s="400" t="s">
        <v>77</v>
      </c>
    </row>
    <row r="227" spans="1:10" ht="15" customHeight="1" x14ac:dyDescent="0.25">
      <c r="A227" s="364" t="s">
        <v>20</v>
      </c>
      <c r="B227" s="366" t="s">
        <v>75</v>
      </c>
      <c r="C227" s="366" t="s">
        <v>75</v>
      </c>
      <c r="D227" s="366" t="s">
        <v>75</v>
      </c>
      <c r="E227" s="366" t="s">
        <v>75</v>
      </c>
      <c r="F227" s="366" t="s">
        <v>75</v>
      </c>
      <c r="G227" s="363" t="s">
        <v>75</v>
      </c>
      <c r="H227" s="271"/>
      <c r="I227" s="366" t="s">
        <v>11</v>
      </c>
      <c r="J227" s="400" t="s">
        <v>77</v>
      </c>
    </row>
    <row r="228" spans="1:10" x14ac:dyDescent="0.25">
      <c r="A228" s="364" t="s">
        <v>21</v>
      </c>
      <c r="B228" s="366" t="s">
        <v>75</v>
      </c>
      <c r="C228" s="366"/>
      <c r="D228" s="366" t="s">
        <v>75</v>
      </c>
      <c r="E228" s="366" t="s">
        <v>75</v>
      </c>
      <c r="F228" s="366" t="s">
        <v>75</v>
      </c>
      <c r="G228" s="501" t="s">
        <v>75</v>
      </c>
      <c r="H228" s="271"/>
      <c r="I228" s="366"/>
      <c r="J228" s="400"/>
    </row>
    <row r="229" spans="1:10" x14ac:dyDescent="0.25">
      <c r="A229" s="364" t="s">
        <v>22</v>
      </c>
      <c r="B229" s="366" t="s">
        <v>75</v>
      </c>
      <c r="C229" s="366"/>
      <c r="D229" s="366" t="s">
        <v>75</v>
      </c>
      <c r="E229" s="366" t="s">
        <v>75</v>
      </c>
      <c r="F229" s="366" t="s">
        <v>75</v>
      </c>
      <c r="G229" s="363" t="s">
        <v>75</v>
      </c>
      <c r="H229" s="271"/>
      <c r="I229" s="366"/>
      <c r="J229" s="400"/>
    </row>
    <row r="230" spans="1:10" x14ac:dyDescent="0.25">
      <c r="A230" s="364" t="s">
        <v>23</v>
      </c>
      <c r="B230" s="328" t="s">
        <v>75</v>
      </c>
      <c r="C230" s="366" t="s">
        <v>75</v>
      </c>
      <c r="D230" s="366" t="s">
        <v>75</v>
      </c>
      <c r="E230" s="366" t="s">
        <v>75</v>
      </c>
      <c r="F230" s="366"/>
      <c r="G230" s="363" t="s">
        <v>75</v>
      </c>
      <c r="H230" s="271"/>
      <c r="I230" s="285"/>
      <c r="J230" s="367" t="s">
        <v>75</v>
      </c>
    </row>
    <row r="231" spans="1:10" x14ac:dyDescent="0.25">
      <c r="A231" s="364" t="s">
        <v>24</v>
      </c>
      <c r="B231" s="328" t="s">
        <v>75</v>
      </c>
      <c r="C231" s="366" t="s">
        <v>75</v>
      </c>
      <c r="D231" s="412" t="s">
        <v>75</v>
      </c>
      <c r="E231" s="366" t="s">
        <v>75</v>
      </c>
      <c r="F231" s="366"/>
      <c r="G231" s="363" t="s">
        <v>75</v>
      </c>
      <c r="H231" s="271"/>
      <c r="I231" s="285"/>
      <c r="J231" s="367" t="s">
        <v>75</v>
      </c>
    </row>
    <row r="232" spans="1:10" x14ac:dyDescent="0.25">
      <c r="A232" s="364" t="s">
        <v>25</v>
      </c>
      <c r="B232" s="366" t="s">
        <v>75</v>
      </c>
      <c r="C232" s="366" t="s">
        <v>75</v>
      </c>
      <c r="D232" s="366" t="s">
        <v>75</v>
      </c>
      <c r="E232" s="366" t="s">
        <v>11</v>
      </c>
      <c r="F232" s="366" t="s">
        <v>75</v>
      </c>
      <c r="G232" s="363" t="s">
        <v>75</v>
      </c>
      <c r="H232" s="271"/>
      <c r="I232" s="271"/>
      <c r="J232" s="271"/>
    </row>
    <row r="233" spans="1:10" x14ac:dyDescent="0.25">
      <c r="A233" s="364" t="s">
        <v>27</v>
      </c>
      <c r="B233" s="366" t="s">
        <v>75</v>
      </c>
      <c r="C233" s="366" t="s">
        <v>75</v>
      </c>
      <c r="D233" s="366" t="s">
        <v>75</v>
      </c>
      <c r="E233" s="403" t="s">
        <v>11</v>
      </c>
      <c r="F233" s="366" t="s">
        <v>75</v>
      </c>
      <c r="G233" s="363" t="s">
        <v>75</v>
      </c>
      <c r="H233" s="271"/>
      <c r="I233" s="271"/>
      <c r="J233" s="271"/>
    </row>
    <row r="234" spans="1:10" x14ac:dyDescent="0.25">
      <c r="A234" s="364" t="s">
        <v>29</v>
      </c>
      <c r="B234" s="366" t="s">
        <v>12</v>
      </c>
      <c r="C234" s="366" t="s">
        <v>75</v>
      </c>
      <c r="D234" s="478"/>
      <c r="E234" s="22"/>
      <c r="F234" s="407" t="s">
        <v>75</v>
      </c>
      <c r="G234" s="363" t="s">
        <v>75</v>
      </c>
      <c r="H234" s="271"/>
      <c r="I234" s="271"/>
      <c r="J234" s="271"/>
    </row>
    <row r="235" spans="1:10" x14ac:dyDescent="0.25">
      <c r="A235" s="364" t="s">
        <v>30</v>
      </c>
      <c r="B235" s="366" t="s">
        <v>170</v>
      </c>
      <c r="C235" s="366" t="s">
        <v>75</v>
      </c>
      <c r="D235" s="478"/>
      <c r="E235" s="22"/>
      <c r="F235" s="407" t="s">
        <v>75</v>
      </c>
      <c r="G235" s="363" t="s">
        <v>75</v>
      </c>
      <c r="H235" s="271"/>
      <c r="I235" s="271"/>
      <c r="J235" s="271"/>
    </row>
    <row r="236" spans="1:10" x14ac:dyDescent="0.25">
      <c r="A236" s="364" t="s">
        <v>31</v>
      </c>
      <c r="B236" s="366" t="s">
        <v>75</v>
      </c>
      <c r="C236" s="366" t="s">
        <v>75</v>
      </c>
      <c r="D236" s="401" t="s">
        <v>75</v>
      </c>
      <c r="E236" s="360" t="s">
        <v>75</v>
      </c>
      <c r="F236" s="407" t="s">
        <v>75</v>
      </c>
      <c r="G236" s="363" t="s">
        <v>75</v>
      </c>
      <c r="H236" s="271"/>
      <c r="I236" s="271"/>
      <c r="J236" s="271"/>
    </row>
    <row r="237" spans="1:10" x14ac:dyDescent="0.25">
      <c r="A237" s="368" t="s">
        <v>32</v>
      </c>
      <c r="B237" s="359" t="s">
        <v>75</v>
      </c>
      <c r="C237" s="359" t="s">
        <v>75</v>
      </c>
      <c r="D237" s="359" t="s">
        <v>75</v>
      </c>
      <c r="E237" s="359" t="s">
        <v>75</v>
      </c>
      <c r="F237" s="359" t="s">
        <v>75</v>
      </c>
      <c r="G237" s="363" t="s">
        <v>75</v>
      </c>
      <c r="H237" s="271"/>
      <c r="I237" s="271"/>
      <c r="J237" s="271"/>
    </row>
    <row r="238" spans="1:10" s="273" customFormat="1" x14ac:dyDescent="0.25">
      <c r="A238" s="368" t="s">
        <v>33</v>
      </c>
      <c r="B238" s="363" t="s">
        <v>75</v>
      </c>
      <c r="C238" s="363" t="s">
        <v>75</v>
      </c>
      <c r="D238" s="363" t="s">
        <v>75</v>
      </c>
      <c r="E238" s="363" t="s">
        <v>75</v>
      </c>
      <c r="F238" s="363" t="s">
        <v>75</v>
      </c>
      <c r="G238" s="363" t="s">
        <v>75</v>
      </c>
      <c r="H238" s="271"/>
      <c r="I238" s="271"/>
      <c r="J238" s="271"/>
    </row>
    <row r="239" spans="1:10" x14ac:dyDescent="0.25">
      <c r="A239" s="368" t="s">
        <v>34</v>
      </c>
      <c r="B239" s="502" t="s">
        <v>75</v>
      </c>
      <c r="C239" s="503" t="s">
        <v>75</v>
      </c>
      <c r="D239" s="503" t="s">
        <v>75</v>
      </c>
      <c r="E239" s="503" t="s">
        <v>75</v>
      </c>
      <c r="F239" s="503" t="s">
        <v>75</v>
      </c>
      <c r="G239" s="503" t="s">
        <v>75</v>
      </c>
      <c r="H239" s="271"/>
      <c r="I239" s="271"/>
      <c r="J239" s="271"/>
    </row>
    <row r="240" spans="1:10" x14ac:dyDescent="0.25">
      <c r="A240" s="373"/>
      <c r="B240" s="323"/>
      <c r="C240" s="323"/>
      <c r="D240" s="323"/>
      <c r="E240" s="323"/>
      <c r="F240" s="323"/>
      <c r="G240" s="323"/>
      <c r="H240" s="271"/>
      <c r="I240" s="271"/>
      <c r="J240" s="271"/>
    </row>
    <row r="241" spans="1:11" ht="21" customHeight="1" x14ac:dyDescent="0.25">
      <c r="A241" s="717" t="s">
        <v>171</v>
      </c>
      <c r="B241" s="717"/>
      <c r="C241" s="717"/>
      <c r="D241" s="717"/>
      <c r="E241" s="717"/>
      <c r="F241" s="717"/>
      <c r="G241" s="717"/>
      <c r="H241" s="271"/>
      <c r="I241" s="500"/>
      <c r="J241" s="353"/>
    </row>
    <row r="242" spans="1:11" ht="15" customHeight="1" x14ac:dyDescent="0.25">
      <c r="A242" s="504" t="s">
        <v>75</v>
      </c>
      <c r="B242" s="362" t="s">
        <v>13</v>
      </c>
      <c r="C242" s="362" t="s">
        <v>14</v>
      </c>
      <c r="D242" s="412" t="s">
        <v>15</v>
      </c>
      <c r="E242" s="362" t="s">
        <v>16</v>
      </c>
      <c r="F242" s="362" t="s">
        <v>17</v>
      </c>
      <c r="G242" s="362" t="s">
        <v>18</v>
      </c>
      <c r="H242" s="357"/>
      <c r="I242" s="718" t="s">
        <v>39</v>
      </c>
      <c r="J242" s="719"/>
    </row>
    <row r="243" spans="1:11" x14ac:dyDescent="0.25">
      <c r="A243" s="362" t="s">
        <v>19</v>
      </c>
      <c r="B243" s="366" t="s">
        <v>75</v>
      </c>
      <c r="C243" s="371"/>
      <c r="D243" s="366"/>
      <c r="E243" s="371" t="s">
        <v>35</v>
      </c>
      <c r="F243" s="371"/>
      <c r="G243" s="366" t="s">
        <v>75</v>
      </c>
      <c r="H243" s="271"/>
      <c r="I243" s="280" t="s">
        <v>12</v>
      </c>
      <c r="J243" s="361" t="s">
        <v>76</v>
      </c>
    </row>
    <row r="244" spans="1:11" x14ac:dyDescent="0.25">
      <c r="A244" s="362" t="s">
        <v>20</v>
      </c>
      <c r="B244" s="366" t="s">
        <v>75</v>
      </c>
      <c r="C244" s="371"/>
      <c r="D244" s="366"/>
      <c r="E244" s="371" t="s">
        <v>35</v>
      </c>
      <c r="F244" s="371"/>
      <c r="G244" s="366" t="s">
        <v>75</v>
      </c>
      <c r="H244" s="271"/>
      <c r="I244" s="280" t="s">
        <v>11</v>
      </c>
      <c r="J244" s="363" t="s">
        <v>76</v>
      </c>
    </row>
    <row r="245" spans="1:11" ht="15.75" customHeight="1" x14ac:dyDescent="0.25">
      <c r="A245" s="362" t="s">
        <v>21</v>
      </c>
      <c r="B245" s="366" t="s">
        <v>75</v>
      </c>
      <c r="C245" s="366" t="s">
        <v>75</v>
      </c>
      <c r="D245" s="366"/>
      <c r="E245" s="371" t="s">
        <v>26</v>
      </c>
      <c r="F245" s="371"/>
      <c r="G245" s="366" t="s">
        <v>75</v>
      </c>
      <c r="H245" s="271"/>
      <c r="I245" s="280" t="s">
        <v>36</v>
      </c>
      <c r="J245" s="363" t="s">
        <v>76</v>
      </c>
    </row>
    <row r="246" spans="1:11" x14ac:dyDescent="0.25">
      <c r="A246" s="362" t="s">
        <v>22</v>
      </c>
      <c r="B246" s="366" t="s">
        <v>75</v>
      </c>
      <c r="C246" s="366" t="s">
        <v>75</v>
      </c>
      <c r="D246" s="366"/>
      <c r="E246" s="371" t="s">
        <v>26</v>
      </c>
      <c r="F246" s="371"/>
      <c r="G246" s="366" t="s">
        <v>75</v>
      </c>
      <c r="H246" s="271"/>
      <c r="I246" s="280" t="s">
        <v>35</v>
      </c>
      <c r="J246" s="363" t="s">
        <v>85</v>
      </c>
    </row>
    <row r="247" spans="1:11" x14ac:dyDescent="0.25">
      <c r="A247" s="362" t="s">
        <v>23</v>
      </c>
      <c r="B247" s="366" t="s">
        <v>11</v>
      </c>
      <c r="C247" s="371"/>
      <c r="D247" s="366"/>
      <c r="E247" s="371"/>
      <c r="F247" s="366"/>
      <c r="G247" s="366" t="s">
        <v>75</v>
      </c>
      <c r="H247" s="271"/>
      <c r="I247" s="280" t="s">
        <v>26</v>
      </c>
      <c r="J247" s="363" t="s">
        <v>85</v>
      </c>
    </row>
    <row r="248" spans="1:11" x14ac:dyDescent="0.25">
      <c r="A248" s="362" t="s">
        <v>24</v>
      </c>
      <c r="B248" s="366" t="s">
        <v>11</v>
      </c>
      <c r="C248" s="371"/>
      <c r="D248" s="366"/>
      <c r="E248" s="371"/>
      <c r="F248" s="412"/>
      <c r="G248" s="366" t="s">
        <v>75</v>
      </c>
      <c r="H248" s="271"/>
      <c r="I248" s="271"/>
      <c r="J248" s="271"/>
      <c r="K248" s="268"/>
    </row>
    <row r="249" spans="1:11" x14ac:dyDescent="0.25">
      <c r="A249" s="362" t="s">
        <v>25</v>
      </c>
      <c r="B249" s="366"/>
      <c r="C249" s="366"/>
      <c r="D249" s="366"/>
      <c r="E249" s="366"/>
      <c r="F249" s="366"/>
      <c r="G249" s="366" t="s">
        <v>75</v>
      </c>
      <c r="H249" s="271"/>
      <c r="I249" s="271"/>
      <c r="J249" s="271"/>
    </row>
    <row r="250" spans="1:11" x14ac:dyDescent="0.25">
      <c r="A250" s="362" t="s">
        <v>27</v>
      </c>
      <c r="B250" s="366"/>
      <c r="C250" s="366"/>
      <c r="D250" s="366"/>
      <c r="E250" s="366"/>
      <c r="F250" s="366"/>
      <c r="G250" s="366" t="s">
        <v>75</v>
      </c>
      <c r="H250" s="271"/>
      <c r="I250" s="271"/>
      <c r="J250" s="271"/>
    </row>
    <row r="251" spans="1:11" x14ac:dyDescent="0.25">
      <c r="A251" s="362" t="s">
        <v>29</v>
      </c>
      <c r="B251" s="366"/>
      <c r="C251" s="371"/>
      <c r="D251" s="366" t="s">
        <v>12</v>
      </c>
      <c r="E251" s="366"/>
      <c r="F251" s="366" t="s">
        <v>36</v>
      </c>
      <c r="G251" s="366" t="s">
        <v>75</v>
      </c>
      <c r="H251" s="271"/>
      <c r="I251" s="271"/>
      <c r="J251" s="271"/>
    </row>
    <row r="252" spans="1:11" x14ac:dyDescent="0.25">
      <c r="A252" s="362" t="s">
        <v>30</v>
      </c>
      <c r="B252" s="366"/>
      <c r="C252" s="371"/>
      <c r="D252" s="366" t="s">
        <v>12</v>
      </c>
      <c r="E252" s="366"/>
      <c r="F252" s="366" t="s">
        <v>36</v>
      </c>
      <c r="G252" s="366" t="s">
        <v>75</v>
      </c>
      <c r="H252" s="271"/>
      <c r="I252" s="271"/>
      <c r="J252" s="271"/>
    </row>
    <row r="253" spans="1:11" x14ac:dyDescent="0.25">
      <c r="A253" s="362" t="s">
        <v>31</v>
      </c>
      <c r="B253" s="366"/>
      <c r="C253" s="366"/>
      <c r="D253" s="366"/>
      <c r="E253" s="366"/>
      <c r="F253" s="366"/>
      <c r="G253" s="366" t="s">
        <v>75</v>
      </c>
      <c r="H253" s="271"/>
      <c r="I253" s="271"/>
      <c r="J253" s="271"/>
    </row>
    <row r="254" spans="1:11" x14ac:dyDescent="0.25">
      <c r="A254" s="362" t="s">
        <v>32</v>
      </c>
      <c r="B254" s="366"/>
      <c r="C254" s="366" t="s">
        <v>75</v>
      </c>
      <c r="D254" s="366" t="s">
        <v>75</v>
      </c>
      <c r="E254" s="366" t="s">
        <v>75</v>
      </c>
      <c r="F254" s="366" t="s">
        <v>75</v>
      </c>
      <c r="G254" s="366" t="s">
        <v>75</v>
      </c>
      <c r="H254" s="271"/>
      <c r="I254" s="271"/>
      <c r="J254" s="271"/>
    </row>
    <row r="255" spans="1:11" x14ac:dyDescent="0.25">
      <c r="A255" s="362" t="s">
        <v>33</v>
      </c>
      <c r="B255" s="366"/>
      <c r="C255" s="366" t="s">
        <v>75</v>
      </c>
      <c r="D255" s="371"/>
      <c r="E255" s="366" t="s">
        <v>75</v>
      </c>
      <c r="F255" s="366" t="s">
        <v>75</v>
      </c>
      <c r="G255" s="366" t="s">
        <v>75</v>
      </c>
      <c r="H255" s="271"/>
      <c r="I255" s="271"/>
      <c r="J255" s="271"/>
    </row>
    <row r="256" spans="1:11" x14ac:dyDescent="0.25">
      <c r="A256" s="362" t="s">
        <v>34</v>
      </c>
      <c r="B256" s="366"/>
      <c r="C256" s="366" t="s">
        <v>75</v>
      </c>
      <c r="D256" s="371"/>
      <c r="E256" s="366" t="s">
        <v>75</v>
      </c>
      <c r="F256" s="366" t="s">
        <v>75</v>
      </c>
      <c r="G256" s="366" t="s">
        <v>75</v>
      </c>
      <c r="H256" s="271"/>
      <c r="I256" s="271"/>
      <c r="J256" s="271"/>
    </row>
    <row r="257" spans="1:10" x14ac:dyDescent="0.25">
      <c r="A257" s="373"/>
      <c r="B257" s="323"/>
      <c r="C257" s="323"/>
      <c r="E257" s="323"/>
      <c r="F257" s="323"/>
      <c r="G257" s="323"/>
      <c r="H257" s="271"/>
      <c r="I257" s="271"/>
      <c r="J257" s="271"/>
    </row>
    <row r="258" spans="1:10" ht="33" customHeight="1" x14ac:dyDescent="0.35">
      <c r="A258" s="720" t="s">
        <v>54</v>
      </c>
      <c r="B258" s="720"/>
      <c r="C258" s="720"/>
      <c r="D258" s="720"/>
      <c r="E258" s="720"/>
      <c r="F258" s="720"/>
      <c r="G258" s="720"/>
      <c r="H258" s="351"/>
      <c r="I258" s="500"/>
      <c r="J258" s="386"/>
    </row>
    <row r="259" spans="1:10" ht="15" customHeight="1" x14ac:dyDescent="0.25">
      <c r="A259" s="505" t="s">
        <v>75</v>
      </c>
      <c r="B259" s="383" t="s">
        <v>13</v>
      </c>
      <c r="C259" s="383" t="s">
        <v>14</v>
      </c>
      <c r="D259" s="506" t="s">
        <v>15</v>
      </c>
      <c r="E259" s="383" t="s">
        <v>16</v>
      </c>
      <c r="F259" s="383" t="s">
        <v>17</v>
      </c>
      <c r="G259" s="383" t="s">
        <v>18</v>
      </c>
      <c r="H259" s="357"/>
      <c r="I259" s="718" t="s">
        <v>39</v>
      </c>
      <c r="J259" s="719"/>
    </row>
    <row r="260" spans="1:10" x14ac:dyDescent="0.25">
      <c r="A260" s="383" t="s">
        <v>19</v>
      </c>
      <c r="B260" s="22"/>
      <c r="C260" s="22"/>
      <c r="D260" s="22"/>
      <c r="E260" s="22"/>
      <c r="F260" s="360" t="s">
        <v>75</v>
      </c>
      <c r="G260" s="360" t="s">
        <v>75</v>
      </c>
      <c r="H260" s="271"/>
      <c r="I260" s="507" t="s">
        <v>12</v>
      </c>
      <c r="J260" s="476" t="s">
        <v>127</v>
      </c>
    </row>
    <row r="261" spans="1:10" x14ac:dyDescent="0.25">
      <c r="A261" s="383" t="s">
        <v>20</v>
      </c>
      <c r="B261" s="508" t="s">
        <v>36</v>
      </c>
      <c r="C261" s="22"/>
      <c r="D261" s="22"/>
      <c r="E261" s="22"/>
      <c r="F261" s="360" t="s">
        <v>75</v>
      </c>
      <c r="G261" s="360" t="s">
        <v>75</v>
      </c>
      <c r="H261" s="271"/>
      <c r="I261" s="420" t="s">
        <v>11</v>
      </c>
      <c r="J261" s="602" t="s">
        <v>268</v>
      </c>
    </row>
    <row r="262" spans="1:10" x14ac:dyDescent="0.25">
      <c r="A262" s="383" t="s">
        <v>21</v>
      </c>
      <c r="B262" s="508" t="s">
        <v>36</v>
      </c>
      <c r="C262" s="360"/>
      <c r="D262" s="508" t="s">
        <v>36</v>
      </c>
      <c r="E262" s="360"/>
      <c r="F262" s="360"/>
      <c r="G262" s="360" t="s">
        <v>75</v>
      </c>
      <c r="H262" s="271"/>
      <c r="I262" s="507" t="s">
        <v>36</v>
      </c>
      <c r="J262" s="422" t="s">
        <v>53</v>
      </c>
    </row>
    <row r="263" spans="1:10" x14ac:dyDescent="0.25">
      <c r="A263" s="383" t="s">
        <v>22</v>
      </c>
      <c r="B263" s="508" t="s">
        <v>36</v>
      </c>
      <c r="C263" s="360"/>
      <c r="D263" s="508" t="s">
        <v>36</v>
      </c>
      <c r="E263" s="360"/>
      <c r="F263" s="360"/>
      <c r="G263" s="360" t="s">
        <v>75</v>
      </c>
      <c r="H263" s="271"/>
      <c r="I263" s="507" t="s">
        <v>35</v>
      </c>
      <c r="J263" s="422" t="s">
        <v>213</v>
      </c>
    </row>
    <row r="264" spans="1:10" x14ac:dyDescent="0.25">
      <c r="A264" s="383" t="s">
        <v>23</v>
      </c>
      <c r="B264" s="360" t="s">
        <v>75</v>
      </c>
      <c r="C264" s="22"/>
      <c r="D264" s="420" t="s">
        <v>11</v>
      </c>
      <c r="E264" s="22"/>
      <c r="F264" s="420" t="s">
        <v>11</v>
      </c>
      <c r="G264" s="360" t="s">
        <v>75</v>
      </c>
      <c r="H264" s="271"/>
      <c r="I264" s="563" t="s">
        <v>26</v>
      </c>
      <c r="J264" s="562" t="s">
        <v>53</v>
      </c>
    </row>
    <row r="265" spans="1:10" x14ac:dyDescent="0.25">
      <c r="A265" s="383" t="s">
        <v>24</v>
      </c>
      <c r="B265" s="360" t="s">
        <v>75</v>
      </c>
      <c r="C265" s="22"/>
      <c r="D265" s="420" t="s">
        <v>11</v>
      </c>
      <c r="E265" s="22"/>
      <c r="F265" s="420" t="s">
        <v>11</v>
      </c>
      <c r="G265" s="360" t="s">
        <v>75</v>
      </c>
      <c r="H265" s="271"/>
      <c r="I265" s="271"/>
      <c r="J265" s="271"/>
    </row>
    <row r="266" spans="1:10" x14ac:dyDescent="0.25">
      <c r="A266" s="383" t="s">
        <v>25</v>
      </c>
      <c r="C266" s="360"/>
      <c r="D266" s="508" t="s">
        <v>12</v>
      </c>
      <c r="E266" s="360" t="s">
        <v>75</v>
      </c>
      <c r="F266" s="420" t="s">
        <v>11</v>
      </c>
      <c r="G266" s="360" t="s">
        <v>75</v>
      </c>
      <c r="H266" s="271"/>
      <c r="I266" s="271"/>
      <c r="J266" s="271"/>
    </row>
    <row r="267" spans="1:10" x14ac:dyDescent="0.25">
      <c r="A267" s="383" t="s">
        <v>27</v>
      </c>
      <c r="B267" s="360" t="s">
        <v>75</v>
      </c>
      <c r="C267" s="360" t="s">
        <v>75</v>
      </c>
      <c r="D267" s="22"/>
      <c r="E267" s="508" t="s">
        <v>35</v>
      </c>
      <c r="F267" s="564" t="s">
        <v>26</v>
      </c>
      <c r="G267" s="360" t="s">
        <v>75</v>
      </c>
      <c r="H267" s="271"/>
      <c r="I267" s="271"/>
      <c r="J267" s="271"/>
    </row>
    <row r="268" spans="1:10" x14ac:dyDescent="0.25">
      <c r="A268" s="383" t="s">
        <v>29</v>
      </c>
      <c r="B268" s="22"/>
      <c r="C268" s="508" t="s">
        <v>35</v>
      </c>
      <c r="D268" s="564" t="s">
        <v>26</v>
      </c>
      <c r="E268" s="508" t="s">
        <v>35</v>
      </c>
      <c r="F268" s="564" t="s">
        <v>26</v>
      </c>
      <c r="G268" s="360" t="s">
        <v>75</v>
      </c>
      <c r="H268" s="271"/>
      <c r="I268" s="271"/>
      <c r="J268" s="323"/>
    </row>
    <row r="269" spans="1:10" x14ac:dyDescent="0.25">
      <c r="A269" s="383" t="s">
        <v>30</v>
      </c>
      <c r="B269" s="22"/>
      <c r="C269" s="508" t="s">
        <v>35</v>
      </c>
      <c r="D269" s="564" t="s">
        <v>26</v>
      </c>
      <c r="E269" s="508" t="s">
        <v>35</v>
      </c>
      <c r="F269" s="564" t="s">
        <v>26</v>
      </c>
      <c r="G269" s="360" t="s">
        <v>75</v>
      </c>
      <c r="H269" s="271"/>
      <c r="I269" s="271"/>
      <c r="J269" s="271"/>
    </row>
    <row r="270" spans="1:10" x14ac:dyDescent="0.25">
      <c r="A270" s="383" t="s">
        <v>31</v>
      </c>
      <c r="B270" s="360"/>
      <c r="C270" s="508" t="s">
        <v>12</v>
      </c>
      <c r="D270" s="360"/>
      <c r="E270" s="508" t="s">
        <v>12</v>
      </c>
      <c r="F270" s="360" t="s">
        <v>75</v>
      </c>
      <c r="G270" s="506" t="s">
        <v>75</v>
      </c>
      <c r="H270" s="271"/>
      <c r="I270" s="271"/>
      <c r="J270" s="271"/>
    </row>
    <row r="271" spans="1:10" x14ac:dyDescent="0.25">
      <c r="A271" s="383" t="s">
        <v>32</v>
      </c>
      <c r="B271" s="360" t="s">
        <v>75</v>
      </c>
      <c r="C271" s="508" t="s">
        <v>12</v>
      </c>
      <c r="D271" s="360" t="s">
        <v>75</v>
      </c>
      <c r="E271" s="508" t="s">
        <v>12</v>
      </c>
      <c r="F271" s="360" t="s">
        <v>75</v>
      </c>
      <c r="G271" s="360" t="s">
        <v>75</v>
      </c>
      <c r="H271" s="271"/>
      <c r="I271" s="271"/>
      <c r="J271" s="271"/>
    </row>
    <row r="272" spans="1:10" x14ac:dyDescent="0.25">
      <c r="A272" s="383" t="s">
        <v>33</v>
      </c>
      <c r="B272" s="360" t="s">
        <v>75</v>
      </c>
      <c r="C272" s="360" t="s">
        <v>75</v>
      </c>
      <c r="D272" s="360" t="s">
        <v>75</v>
      </c>
      <c r="E272" s="360" t="s">
        <v>75</v>
      </c>
      <c r="F272" s="360" t="s">
        <v>75</v>
      </c>
      <c r="G272" s="360" t="s">
        <v>75</v>
      </c>
      <c r="H272" s="271"/>
      <c r="I272" s="271"/>
      <c r="J272" s="271"/>
    </row>
    <row r="273" spans="1:10" x14ac:dyDescent="0.25">
      <c r="A273" s="383" t="s">
        <v>34</v>
      </c>
      <c r="B273" s="360" t="s">
        <v>75</v>
      </c>
      <c r="C273" s="360" t="s">
        <v>75</v>
      </c>
      <c r="D273" s="360" t="s">
        <v>75</v>
      </c>
      <c r="E273" s="360" t="s">
        <v>75</v>
      </c>
      <c r="F273" s="360" t="s">
        <v>75</v>
      </c>
      <c r="G273" s="360" t="s">
        <v>75</v>
      </c>
      <c r="H273" s="271"/>
      <c r="I273" s="271"/>
      <c r="J273" s="271"/>
    </row>
    <row r="274" spans="1:10" x14ac:dyDescent="0.25">
      <c r="A274" s="373"/>
      <c r="B274" s="323"/>
      <c r="C274" s="323"/>
      <c r="D274" s="323"/>
      <c r="E274" s="323"/>
      <c r="F274" s="323"/>
      <c r="G274" s="323"/>
      <c r="H274" s="271"/>
      <c r="I274" s="271"/>
      <c r="J274" s="271"/>
    </row>
    <row r="275" spans="1:10" ht="21" customHeight="1" x14ac:dyDescent="0.35">
      <c r="A275" s="717" t="s">
        <v>52</v>
      </c>
      <c r="B275" s="717"/>
      <c r="C275" s="717"/>
      <c r="D275" s="717"/>
      <c r="E275" s="717"/>
      <c r="F275" s="717"/>
      <c r="G275" s="717"/>
      <c r="H275" s="351"/>
      <c r="I275" s="509"/>
      <c r="J275" s="601"/>
    </row>
    <row r="276" spans="1:10" x14ac:dyDescent="0.25">
      <c r="A276" s="354" t="s">
        <v>75</v>
      </c>
      <c r="B276" s="388" t="s">
        <v>13</v>
      </c>
      <c r="C276" s="388" t="s">
        <v>14</v>
      </c>
      <c r="D276" s="389" t="s">
        <v>15</v>
      </c>
      <c r="E276" s="388" t="s">
        <v>16</v>
      </c>
      <c r="F276" s="388" t="s">
        <v>17</v>
      </c>
      <c r="G276" s="388" t="s">
        <v>18</v>
      </c>
      <c r="H276" s="357"/>
      <c r="I276" s="721" t="s">
        <v>39</v>
      </c>
      <c r="J276" s="722"/>
    </row>
    <row r="277" spans="1:10" x14ac:dyDescent="0.25">
      <c r="A277" s="364" t="s">
        <v>19</v>
      </c>
      <c r="B277" s="366" t="s">
        <v>75</v>
      </c>
      <c r="C277" s="366" t="s">
        <v>75</v>
      </c>
      <c r="D277" s="401" t="s">
        <v>75</v>
      </c>
      <c r="E277" s="360" t="s">
        <v>75</v>
      </c>
      <c r="F277" s="360" t="s">
        <v>75</v>
      </c>
      <c r="G277" s="360" t="s">
        <v>75</v>
      </c>
      <c r="H277" s="271"/>
      <c r="I277" s="245" t="s">
        <v>12</v>
      </c>
      <c r="J277" s="367" t="s">
        <v>172</v>
      </c>
    </row>
    <row r="278" spans="1:10" ht="15" customHeight="1" x14ac:dyDescent="0.25">
      <c r="A278" s="364" t="s">
        <v>20</v>
      </c>
      <c r="B278" s="366" t="s">
        <v>75</v>
      </c>
      <c r="C278" s="366" t="s">
        <v>75</v>
      </c>
      <c r="D278" s="401" t="s">
        <v>75</v>
      </c>
      <c r="E278" s="360" t="s">
        <v>75</v>
      </c>
      <c r="F278" s="360" t="s">
        <v>75</v>
      </c>
      <c r="G278" s="360" t="s">
        <v>75</v>
      </c>
      <c r="H278" s="271"/>
      <c r="I278" s="245"/>
      <c r="J278" s="367"/>
    </row>
    <row r="279" spans="1:10" x14ac:dyDescent="0.25">
      <c r="A279" s="364" t="s">
        <v>21</v>
      </c>
      <c r="B279" s="366" t="s">
        <v>75</v>
      </c>
      <c r="C279" s="366" t="s">
        <v>75</v>
      </c>
      <c r="D279" s="401" t="s">
        <v>75</v>
      </c>
      <c r="E279" s="360" t="s">
        <v>75</v>
      </c>
      <c r="F279" s="360" t="s">
        <v>75</v>
      </c>
      <c r="G279" s="22"/>
      <c r="H279" s="271"/>
      <c r="I279" s="510"/>
      <c r="J279" s="271"/>
    </row>
    <row r="280" spans="1:10" x14ac:dyDescent="0.25">
      <c r="A280" s="364" t="s">
        <v>22</v>
      </c>
      <c r="B280" s="366" t="s">
        <v>75</v>
      </c>
      <c r="C280" s="366" t="s">
        <v>75</v>
      </c>
      <c r="D280" s="401" t="s">
        <v>75</v>
      </c>
      <c r="E280" s="360" t="s">
        <v>75</v>
      </c>
      <c r="F280" s="360" t="s">
        <v>75</v>
      </c>
      <c r="G280" s="22"/>
      <c r="H280" s="271"/>
      <c r="I280" s="271"/>
      <c r="J280" s="271"/>
    </row>
    <row r="281" spans="1:10" x14ac:dyDescent="0.25">
      <c r="A281" s="364" t="s">
        <v>23</v>
      </c>
      <c r="B281" s="366" t="s">
        <v>75</v>
      </c>
      <c r="C281" s="366" t="s">
        <v>75</v>
      </c>
      <c r="D281" s="401" t="s">
        <v>75</v>
      </c>
      <c r="E281" s="360"/>
      <c r="F281" s="360" t="s">
        <v>75</v>
      </c>
      <c r="G281" s="22"/>
      <c r="H281" s="271"/>
      <c r="J281" s="271"/>
    </row>
    <row r="282" spans="1:10" x14ac:dyDescent="0.25">
      <c r="A282" s="364" t="s">
        <v>24</v>
      </c>
      <c r="B282" s="366" t="s">
        <v>75</v>
      </c>
      <c r="C282" s="366" t="s">
        <v>75</v>
      </c>
      <c r="D282" s="401" t="s">
        <v>75</v>
      </c>
      <c r="E282" s="360"/>
      <c r="F282" s="360" t="s">
        <v>75</v>
      </c>
      <c r="G282" s="22"/>
      <c r="H282" s="271"/>
      <c r="I282" s="271"/>
      <c r="J282" s="271"/>
    </row>
    <row r="283" spans="1:10" x14ac:dyDescent="0.25">
      <c r="A283" s="364" t="s">
        <v>25</v>
      </c>
      <c r="B283" s="366" t="s">
        <v>75</v>
      </c>
      <c r="C283" s="366" t="s">
        <v>75</v>
      </c>
      <c r="D283" s="401" t="s">
        <v>75</v>
      </c>
      <c r="E283" s="360"/>
      <c r="F283" s="360" t="s">
        <v>75</v>
      </c>
      <c r="G283" s="360" t="s">
        <v>75</v>
      </c>
      <c r="H283" s="271"/>
      <c r="I283" s="271"/>
      <c r="J283" s="271"/>
    </row>
    <row r="284" spans="1:10" x14ac:dyDescent="0.25">
      <c r="A284" s="364" t="s">
        <v>27</v>
      </c>
      <c r="B284" s="366" t="s">
        <v>75</v>
      </c>
      <c r="C284" s="366" t="s">
        <v>75</v>
      </c>
      <c r="D284" s="401" t="s">
        <v>75</v>
      </c>
      <c r="E284" s="360"/>
      <c r="F284" s="360" t="s">
        <v>75</v>
      </c>
      <c r="G284" s="360" t="s">
        <v>75</v>
      </c>
      <c r="H284" s="271"/>
      <c r="I284" s="271"/>
      <c r="J284" s="271"/>
    </row>
    <row r="285" spans="1:10" x14ac:dyDescent="0.25">
      <c r="A285" s="364" t="s">
        <v>29</v>
      </c>
      <c r="B285" s="366" t="s">
        <v>75</v>
      </c>
      <c r="C285" s="366" t="s">
        <v>75</v>
      </c>
      <c r="D285" s="401" t="s">
        <v>75</v>
      </c>
      <c r="E285" s="360"/>
      <c r="F285" s="360" t="s">
        <v>12</v>
      </c>
      <c r="G285" s="360" t="s">
        <v>75</v>
      </c>
      <c r="H285" s="271"/>
      <c r="I285" s="271"/>
      <c r="J285" s="271"/>
    </row>
    <row r="286" spans="1:10" x14ac:dyDescent="0.25">
      <c r="A286" s="364" t="s">
        <v>30</v>
      </c>
      <c r="B286" s="366" t="s">
        <v>75</v>
      </c>
      <c r="C286" s="366" t="s">
        <v>75</v>
      </c>
      <c r="D286" s="366" t="s">
        <v>75</v>
      </c>
      <c r="E286" s="410"/>
      <c r="F286" s="410" t="s">
        <v>12</v>
      </c>
      <c r="G286" s="410" t="s">
        <v>75</v>
      </c>
      <c r="H286" s="271"/>
      <c r="I286" s="271"/>
      <c r="J286" s="271"/>
    </row>
    <row r="287" spans="1:10" x14ac:dyDescent="0.25">
      <c r="A287" s="364" t="s">
        <v>31</v>
      </c>
      <c r="B287" s="366" t="s">
        <v>75</v>
      </c>
      <c r="C287" s="366" t="s">
        <v>75</v>
      </c>
      <c r="D287" s="366" t="s">
        <v>75</v>
      </c>
      <c r="E287" s="366"/>
      <c r="F287" s="366" t="s">
        <v>12</v>
      </c>
      <c r="G287" s="366" t="s">
        <v>75</v>
      </c>
      <c r="H287" s="271"/>
      <c r="I287" s="271"/>
      <c r="J287" s="271"/>
    </row>
    <row r="288" spans="1:10" x14ac:dyDescent="0.25">
      <c r="A288" s="364" t="s">
        <v>32</v>
      </c>
      <c r="B288" s="366" t="s">
        <v>75</v>
      </c>
      <c r="C288" s="366" t="s">
        <v>75</v>
      </c>
      <c r="D288" s="366" t="s">
        <v>75</v>
      </c>
      <c r="E288" s="366" t="s">
        <v>75</v>
      </c>
      <c r="F288" s="366" t="s">
        <v>12</v>
      </c>
      <c r="G288" s="366" t="s">
        <v>75</v>
      </c>
      <c r="H288" s="271"/>
      <c r="I288" s="271"/>
      <c r="J288" s="271"/>
    </row>
    <row r="289" spans="1:10" x14ac:dyDescent="0.25">
      <c r="A289" s="368" t="s">
        <v>33</v>
      </c>
      <c r="B289" s="359" t="s">
        <v>75</v>
      </c>
      <c r="C289" s="359" t="s">
        <v>75</v>
      </c>
      <c r="D289" s="359" t="s">
        <v>75</v>
      </c>
      <c r="E289" s="359" t="s">
        <v>75</v>
      </c>
      <c r="F289" s="359" t="s">
        <v>75</v>
      </c>
      <c r="G289" s="359" t="s">
        <v>75</v>
      </c>
      <c r="H289" s="271"/>
      <c r="I289" s="271"/>
      <c r="J289" s="271"/>
    </row>
    <row r="290" spans="1:10" x14ac:dyDescent="0.25">
      <c r="A290" s="368" t="s">
        <v>34</v>
      </c>
      <c r="B290" s="359" t="s">
        <v>75</v>
      </c>
      <c r="C290" s="359" t="s">
        <v>75</v>
      </c>
      <c r="D290" s="359" t="s">
        <v>75</v>
      </c>
      <c r="E290" s="359" t="s">
        <v>75</v>
      </c>
      <c r="F290" s="359" t="s">
        <v>75</v>
      </c>
      <c r="G290" s="359" t="s">
        <v>75</v>
      </c>
      <c r="H290" s="271"/>
      <c r="I290" s="271"/>
      <c r="J290" s="271"/>
    </row>
    <row r="291" spans="1:10" x14ac:dyDescent="0.25">
      <c r="A291" s="373"/>
      <c r="B291" s="323"/>
      <c r="C291" s="323"/>
      <c r="D291" s="323"/>
      <c r="E291" s="323"/>
      <c r="F291" s="323"/>
      <c r="G291" s="323"/>
      <c r="H291" s="271"/>
      <c r="I291" s="271"/>
      <c r="J291" s="271"/>
    </row>
  </sheetData>
  <mergeCells count="36">
    <mergeCell ref="I88:J88"/>
    <mergeCell ref="A2:G2"/>
    <mergeCell ref="I3:J3"/>
    <mergeCell ref="A19:G19"/>
    <mergeCell ref="I20:J20"/>
    <mergeCell ref="A36:G36"/>
    <mergeCell ref="I37:J37"/>
    <mergeCell ref="A53:G53"/>
    <mergeCell ref="I54:J54"/>
    <mergeCell ref="A70:G70"/>
    <mergeCell ref="I71:J71"/>
    <mergeCell ref="A87:G87"/>
    <mergeCell ref="I173:J173"/>
    <mergeCell ref="A104:G104"/>
    <mergeCell ref="I105:J105"/>
    <mergeCell ref="A121:G121"/>
    <mergeCell ref="I122:J122"/>
    <mergeCell ref="A138:G138"/>
    <mergeCell ref="I139:J139"/>
    <mergeCell ref="I147:J147"/>
    <mergeCell ref="A155:G155"/>
    <mergeCell ref="I156:J156"/>
    <mergeCell ref="I164:J164"/>
    <mergeCell ref="A172:G172"/>
    <mergeCell ref="I276:J276"/>
    <mergeCell ref="A190:G190"/>
    <mergeCell ref="I191:J191"/>
    <mergeCell ref="A207:G207"/>
    <mergeCell ref="I208:J208"/>
    <mergeCell ref="A224:G224"/>
    <mergeCell ref="I225:J225"/>
    <mergeCell ref="A241:G241"/>
    <mergeCell ref="I242:J242"/>
    <mergeCell ref="A258:G258"/>
    <mergeCell ref="I259:J259"/>
    <mergeCell ref="A275:G27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60" zoomScaleNormal="60" workbookViewId="0">
      <selection activeCell="Q26" sqref="Q26"/>
    </sheetView>
  </sheetViews>
  <sheetFormatPr baseColWidth="10" defaultRowHeight="15" x14ac:dyDescent="0.25"/>
  <cols>
    <col min="20" max="20" width="34.28515625" customWidth="1"/>
    <col min="21" max="21" width="9" customWidth="1"/>
  </cols>
  <sheetData/>
  <pageMargins left="0.70866141732283472" right="0.70866141732283472" top="0.74803149606299213" bottom="0.74803149606299213" header="0.31496062992125984" footer="0.31496062992125984"/>
  <pageSetup scale="60" orientation="landscape" r:id="rId1"/>
  <drawing r:id="rId2"/>
  <legacyDrawing r:id="rId3"/>
  <oleObjects>
    <mc:AlternateContent xmlns:mc="http://schemas.openxmlformats.org/markup-compatibility/2006">
      <mc:Choice Requires="x14">
        <oleObject progId="Visio.Drawing.15" shapeId="8196" r:id="rId4">
          <objectPr defaultSize="0" r:id="rId5">
            <anchor moveWithCells="1">
              <from>
                <xdr:col>1</xdr:col>
                <xdr:colOff>47625</xdr:colOff>
                <xdr:row>2</xdr:row>
                <xdr:rowOff>9525</xdr:rowOff>
              </from>
              <to>
                <xdr:col>15</xdr:col>
                <xdr:colOff>542925</xdr:colOff>
                <xdr:row>53</xdr:row>
                <xdr:rowOff>76200</xdr:rowOff>
              </to>
            </anchor>
          </objectPr>
        </oleObject>
      </mc:Choice>
      <mc:Fallback>
        <oleObject progId="Visio.Drawing.15" shapeId="8196"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19"/>
  <sheetViews>
    <sheetView zoomScale="57" zoomScaleNormal="57" workbookViewId="0">
      <selection activeCell="C95" sqref="C95:E98"/>
    </sheetView>
  </sheetViews>
  <sheetFormatPr baseColWidth="10" defaultColWidth="11.42578125" defaultRowHeight="15" x14ac:dyDescent="0.25"/>
  <cols>
    <col min="1" max="1" width="11.42578125" style="20"/>
    <col min="2" max="2" width="20.5703125" style="20" customWidth="1"/>
    <col min="3" max="3" width="20.7109375" style="20" customWidth="1"/>
    <col min="4" max="4" width="20" style="20" customWidth="1"/>
    <col min="5" max="5" width="16" style="20" customWidth="1"/>
    <col min="6" max="6" width="16.28515625" style="20" customWidth="1"/>
    <col min="7" max="7" width="17.28515625" style="20" customWidth="1"/>
    <col min="8" max="8" width="9.7109375" style="20" customWidth="1"/>
    <col min="9" max="9" width="11.42578125" style="20"/>
    <col min="10" max="10" width="37.7109375" style="20" customWidth="1"/>
    <col min="11" max="11" width="4.42578125" style="20" customWidth="1"/>
    <col min="12" max="12" width="13.140625" style="20" customWidth="1"/>
    <col min="13" max="13" width="20.5703125" style="20" customWidth="1"/>
    <col min="14" max="14" width="21.7109375" style="20" customWidth="1"/>
    <col min="15" max="15" width="22.28515625" style="20" customWidth="1"/>
    <col min="16" max="16" width="22" style="20" customWidth="1"/>
    <col min="17" max="17" width="20" style="20" customWidth="1"/>
    <col min="18" max="18" width="14.5703125" style="20" customWidth="1"/>
    <col min="19" max="19" width="5.85546875" style="20" customWidth="1"/>
    <col min="20" max="20" width="4.42578125" style="20" customWidth="1"/>
    <col min="21" max="16384" width="11.42578125" style="20"/>
  </cols>
  <sheetData>
    <row r="1" spans="1:19" ht="40.5" customHeight="1" x14ac:dyDescent="0.25">
      <c r="A1" s="608" t="s">
        <v>73</v>
      </c>
      <c r="B1" s="608"/>
      <c r="C1" s="608"/>
      <c r="D1" s="608"/>
      <c r="E1" s="608"/>
      <c r="F1" s="608"/>
      <c r="G1" s="608"/>
      <c r="H1" s="608"/>
      <c r="I1" s="608"/>
      <c r="J1" s="608"/>
      <c r="K1" s="608"/>
      <c r="L1" s="608"/>
      <c r="M1" s="608"/>
      <c r="N1" s="608"/>
      <c r="O1" s="608"/>
      <c r="P1" s="608"/>
      <c r="Q1" s="608"/>
      <c r="R1" s="608"/>
    </row>
    <row r="2" spans="1:19" ht="38.25" customHeight="1" x14ac:dyDescent="0.25">
      <c r="A2" s="610" t="s">
        <v>265</v>
      </c>
      <c r="B2" s="610"/>
      <c r="C2" s="610"/>
      <c r="D2" s="610"/>
      <c r="E2" s="610"/>
      <c r="F2" s="610"/>
      <c r="G2" s="610"/>
      <c r="H2" s="32" t="s">
        <v>41</v>
      </c>
      <c r="M2" s="17"/>
      <c r="N2" s="17"/>
      <c r="O2" s="17"/>
    </row>
    <row r="3" spans="1:19" ht="15" customHeight="1" x14ac:dyDescent="0.25">
      <c r="A3" s="611" t="s">
        <v>241</v>
      </c>
      <c r="B3" s="611"/>
      <c r="C3" s="611"/>
      <c r="D3" s="611"/>
      <c r="E3" s="611"/>
      <c r="F3" s="611"/>
      <c r="G3" s="611"/>
      <c r="H3" s="20">
        <v>3</v>
      </c>
      <c r="M3" s="33"/>
      <c r="N3" s="33"/>
      <c r="O3" s="33"/>
    </row>
    <row r="4" spans="1:19" ht="15" customHeight="1" x14ac:dyDescent="0.25">
      <c r="A4" s="611" t="s">
        <v>242</v>
      </c>
      <c r="B4" s="611"/>
      <c r="C4" s="611"/>
      <c r="D4" s="611"/>
      <c r="E4" s="611"/>
      <c r="F4" s="611"/>
      <c r="G4" s="611"/>
      <c r="H4" s="20">
        <v>3</v>
      </c>
      <c r="M4" s="33"/>
      <c r="N4" s="33"/>
      <c r="O4" s="33"/>
    </row>
    <row r="5" spans="1:19" ht="15.75" customHeight="1" x14ac:dyDescent="0.25">
      <c r="A5" s="611" t="s">
        <v>243</v>
      </c>
      <c r="B5" s="611"/>
      <c r="C5" s="611"/>
      <c r="D5" s="611"/>
      <c r="E5" s="611"/>
      <c r="F5" s="611"/>
      <c r="G5" s="611"/>
      <c r="H5" s="10">
        <v>3</v>
      </c>
      <c r="M5" s="33"/>
      <c r="N5" s="33"/>
      <c r="O5" s="33"/>
    </row>
    <row r="6" spans="1:19" ht="15" customHeight="1" x14ac:dyDescent="0.25">
      <c r="A6" s="611" t="s">
        <v>40</v>
      </c>
      <c r="B6" s="611"/>
      <c r="C6" s="611"/>
      <c r="D6" s="611"/>
      <c r="E6" s="611"/>
      <c r="F6" s="611"/>
      <c r="G6" s="611"/>
      <c r="H6" s="10">
        <v>4</v>
      </c>
      <c r="M6" s="33"/>
      <c r="N6" s="33"/>
      <c r="O6" s="33"/>
    </row>
    <row r="7" spans="1:19" ht="15" customHeight="1" x14ac:dyDescent="0.25">
      <c r="A7" s="611" t="s">
        <v>244</v>
      </c>
      <c r="B7" s="611"/>
      <c r="C7" s="611"/>
      <c r="D7" s="611"/>
      <c r="E7" s="611"/>
      <c r="F7" s="611"/>
      <c r="G7" s="611"/>
      <c r="H7" s="10">
        <v>3</v>
      </c>
      <c r="M7" s="33"/>
      <c r="N7" s="33"/>
      <c r="O7" s="33"/>
    </row>
    <row r="8" spans="1:19" ht="15" customHeight="1" x14ac:dyDescent="0.25">
      <c r="A8" s="611" t="s">
        <v>231</v>
      </c>
      <c r="B8" s="611"/>
      <c r="C8" s="611"/>
      <c r="D8" s="611"/>
      <c r="E8" s="611"/>
      <c r="F8" s="611"/>
      <c r="G8" s="611"/>
      <c r="H8" s="10">
        <v>3</v>
      </c>
      <c r="M8" s="33"/>
      <c r="N8" s="33"/>
      <c r="O8" s="33"/>
    </row>
    <row r="9" spans="1:19" ht="15" customHeight="1" x14ac:dyDescent="0.25">
      <c r="A9" s="612"/>
      <c r="B9" s="612"/>
      <c r="C9" s="612"/>
      <c r="D9" s="612"/>
      <c r="E9" s="612"/>
      <c r="F9" s="612"/>
      <c r="G9" s="612"/>
      <c r="M9" s="33"/>
      <c r="N9" s="33"/>
      <c r="O9" s="33"/>
    </row>
    <row r="10" spans="1:19" ht="27" customHeight="1" x14ac:dyDescent="0.25">
      <c r="A10" s="609" t="s">
        <v>42</v>
      </c>
      <c r="B10" s="609"/>
      <c r="C10" s="609"/>
      <c r="D10" s="609"/>
      <c r="E10" s="609"/>
      <c r="F10" s="609"/>
      <c r="G10" s="609"/>
      <c r="H10" s="20">
        <f>SUM(H3:H8)</f>
        <v>19</v>
      </c>
      <c r="M10" s="10"/>
      <c r="N10" s="10"/>
      <c r="O10" s="10"/>
    </row>
    <row r="11" spans="1:19" ht="15" customHeight="1" x14ac:dyDescent="0.25">
      <c r="A11" s="34"/>
      <c r="B11" s="34"/>
      <c r="C11" s="34"/>
      <c r="D11" s="34"/>
      <c r="E11" s="34"/>
      <c r="F11" s="34"/>
      <c r="G11" s="34"/>
      <c r="S11" s="20" t="s">
        <v>28</v>
      </c>
    </row>
    <row r="12" spans="1:19" ht="39" customHeight="1" x14ac:dyDescent="0.25">
      <c r="A12" s="615" t="str">
        <f>+A3</f>
        <v>Quimica General - QG</v>
      </c>
      <c r="B12" s="615"/>
      <c r="C12" s="615"/>
      <c r="D12" s="615"/>
      <c r="E12" s="615"/>
      <c r="F12" s="615"/>
      <c r="G12" s="615"/>
      <c r="H12" s="8"/>
      <c r="I12" s="614"/>
      <c r="J12" s="614"/>
      <c r="L12" s="5" t="s">
        <v>28</v>
      </c>
      <c r="M12" s="628" t="s">
        <v>43</v>
      </c>
      <c r="N12" s="629"/>
      <c r="O12" s="629"/>
      <c r="P12" s="629"/>
      <c r="Q12" s="629"/>
      <c r="R12" s="630"/>
    </row>
    <row r="13" spans="1:19" ht="20.100000000000001" customHeight="1" x14ac:dyDescent="0.25">
      <c r="A13" s="118" t="s">
        <v>69</v>
      </c>
      <c r="B13" s="118" t="s">
        <v>13</v>
      </c>
      <c r="C13" s="118" t="s">
        <v>14</v>
      </c>
      <c r="D13" s="118" t="s">
        <v>15</v>
      </c>
      <c r="E13" s="118" t="s">
        <v>16</v>
      </c>
      <c r="F13" s="118" t="s">
        <v>17</v>
      </c>
      <c r="G13" s="118" t="s">
        <v>18</v>
      </c>
      <c r="H13" s="119"/>
      <c r="I13" s="632" t="s">
        <v>51</v>
      </c>
      <c r="J13" s="633"/>
      <c r="L13" s="83"/>
      <c r="M13" s="3" t="s">
        <v>13</v>
      </c>
      <c r="N13" s="35" t="s">
        <v>14</v>
      </c>
      <c r="O13" s="4" t="s">
        <v>15</v>
      </c>
      <c r="P13" s="4" t="s">
        <v>16</v>
      </c>
      <c r="Q13" s="4" t="s">
        <v>17</v>
      </c>
      <c r="R13" s="4" t="s">
        <v>18</v>
      </c>
    </row>
    <row r="14" spans="1:19" ht="20.100000000000001" customHeight="1" x14ac:dyDescent="0.25">
      <c r="A14" s="120" t="s">
        <v>19</v>
      </c>
      <c r="B14" s="251"/>
      <c r="C14" s="251"/>
      <c r="D14" s="251"/>
      <c r="E14" s="251"/>
      <c r="F14" s="251"/>
      <c r="G14" s="251"/>
      <c r="H14" s="268"/>
      <c r="I14" s="272" t="s">
        <v>246</v>
      </c>
      <c r="J14" s="256"/>
      <c r="L14" s="2" t="s">
        <v>19</v>
      </c>
      <c r="M14" s="55"/>
      <c r="N14" s="131" t="s">
        <v>237</v>
      </c>
      <c r="O14" s="70"/>
      <c r="P14" s="130"/>
      <c r="Q14" s="130"/>
      <c r="R14" s="22"/>
    </row>
    <row r="15" spans="1:19" ht="20.100000000000001" customHeight="1" x14ac:dyDescent="0.25">
      <c r="A15" s="120" t="s">
        <v>20</v>
      </c>
      <c r="B15" s="251"/>
      <c r="C15" s="251"/>
      <c r="D15" s="251"/>
      <c r="E15" s="251"/>
      <c r="F15" s="251"/>
      <c r="G15" s="310"/>
      <c r="H15" s="268"/>
      <c r="I15" s="274"/>
      <c r="J15" s="275"/>
      <c r="L15" s="2" t="s">
        <v>20</v>
      </c>
      <c r="M15" s="21"/>
      <c r="N15" s="131" t="s">
        <v>237</v>
      </c>
      <c r="O15" s="21"/>
      <c r="P15" s="130"/>
      <c r="Q15" s="130"/>
      <c r="R15" s="22"/>
    </row>
    <row r="16" spans="1:19" ht="20.100000000000001" customHeight="1" x14ac:dyDescent="0.25">
      <c r="A16" s="120" t="s">
        <v>21</v>
      </c>
      <c r="B16" s="251"/>
      <c r="D16" s="251"/>
      <c r="F16" s="251"/>
      <c r="G16" s="311"/>
      <c r="H16" s="268"/>
      <c r="I16" s="272"/>
      <c r="J16" s="256"/>
      <c r="L16" s="2" t="s">
        <v>21</v>
      </c>
      <c r="M16" s="70"/>
      <c r="N16" s="131" t="s">
        <v>237</v>
      </c>
      <c r="O16" s="584" t="s">
        <v>236</v>
      </c>
      <c r="P16" s="130"/>
      <c r="Q16" s="584" t="s">
        <v>236</v>
      </c>
      <c r="R16" s="21"/>
    </row>
    <row r="17" spans="1:18" ht="20.100000000000001" customHeight="1" x14ac:dyDescent="0.25">
      <c r="A17" s="120" t="s">
        <v>22</v>
      </c>
      <c r="B17" s="514"/>
      <c r="C17" s="10"/>
      <c r="D17" s="514"/>
      <c r="F17" s="251"/>
      <c r="G17" s="310"/>
      <c r="H17" s="268"/>
      <c r="I17" s="272"/>
      <c r="J17" s="256"/>
      <c r="L17" s="2" t="s">
        <v>22</v>
      </c>
      <c r="M17" s="70"/>
      <c r="N17" s="131" t="s">
        <v>237</v>
      </c>
      <c r="O17" s="584" t="s">
        <v>236</v>
      </c>
      <c r="P17" s="130"/>
      <c r="Q17" s="584" t="s">
        <v>236</v>
      </c>
      <c r="R17" s="21"/>
    </row>
    <row r="18" spans="1:18" ht="20.100000000000001" customHeight="1" x14ac:dyDescent="0.25">
      <c r="A18" s="120" t="s">
        <v>23</v>
      </c>
      <c r="B18" s="514" t="s">
        <v>245</v>
      </c>
      <c r="C18" s="514"/>
      <c r="D18" s="514" t="s">
        <v>245</v>
      </c>
      <c r="E18" s="251"/>
      <c r="F18" s="242"/>
      <c r="G18" s="310"/>
      <c r="H18" s="268"/>
      <c r="I18" s="241"/>
      <c r="J18" s="256"/>
      <c r="L18" s="2" t="s">
        <v>23</v>
      </c>
      <c r="M18" s="253" t="s">
        <v>245</v>
      </c>
      <c r="N18" s="531" t="s">
        <v>247</v>
      </c>
      <c r="O18" s="253" t="s">
        <v>245</v>
      </c>
      <c r="P18" s="531" t="s">
        <v>247</v>
      </c>
      <c r="Q18" s="21"/>
      <c r="R18" s="21"/>
    </row>
    <row r="19" spans="1:18" ht="20.100000000000001" customHeight="1" x14ac:dyDescent="0.25">
      <c r="A19" s="120" t="s">
        <v>24</v>
      </c>
      <c r="B19" s="514" t="s">
        <v>245</v>
      </c>
      <c r="C19" s="514"/>
      <c r="D19" s="514" t="s">
        <v>245</v>
      </c>
      <c r="E19" s="251"/>
      <c r="F19" s="242"/>
      <c r="G19" s="310"/>
      <c r="H19" s="268"/>
      <c r="I19" s="268"/>
      <c r="J19" s="263"/>
      <c r="L19" s="2" t="s">
        <v>24</v>
      </c>
      <c r="M19" s="253" t="s">
        <v>245</v>
      </c>
      <c r="N19" s="531" t="s">
        <v>247</v>
      </c>
      <c r="O19" s="253" t="s">
        <v>245</v>
      </c>
      <c r="P19" s="531" t="s">
        <v>247</v>
      </c>
      <c r="Q19" s="21"/>
      <c r="R19" s="21"/>
    </row>
    <row r="20" spans="1:18" ht="20.100000000000001" customHeight="1" x14ac:dyDescent="0.25">
      <c r="A20" s="120" t="s">
        <v>25</v>
      </c>
      <c r="B20" s="514"/>
      <c r="C20" s="592"/>
      <c r="D20" s="286"/>
      <c r="E20" s="251"/>
      <c r="F20" s="254"/>
      <c r="G20" s="310"/>
      <c r="H20" s="268"/>
      <c r="I20" s="268"/>
      <c r="J20" s="268"/>
      <c r="L20" s="2" t="s">
        <v>25</v>
      </c>
      <c r="M20" s="42"/>
      <c r="O20" s="42"/>
      <c r="P20" s="21"/>
      <c r="Q20" s="70"/>
      <c r="R20" s="22"/>
    </row>
    <row r="21" spans="1:18" ht="20.100000000000001" customHeight="1" x14ac:dyDescent="0.25">
      <c r="A21" s="120" t="s">
        <v>27</v>
      </c>
      <c r="B21" s="514"/>
      <c r="C21" s="514"/>
      <c r="D21" s="514"/>
      <c r="E21" s="242"/>
      <c r="F21" s="251"/>
      <c r="G21" s="310"/>
      <c r="H21" s="268"/>
      <c r="I21" s="268"/>
      <c r="J21" s="273"/>
      <c r="L21" s="2" t="s">
        <v>27</v>
      </c>
      <c r="M21" s="42"/>
      <c r="O21" s="42"/>
      <c r="P21" s="583" t="s">
        <v>234</v>
      </c>
      <c r="Q21" s="70"/>
      <c r="R21" s="22"/>
    </row>
    <row r="22" spans="1:18" ht="20.100000000000001" customHeight="1" x14ac:dyDescent="0.25">
      <c r="A22" s="120" t="s">
        <v>29</v>
      </c>
      <c r="B22" s="254"/>
      <c r="C22" s="251"/>
      <c r="D22" s="254"/>
      <c r="E22" s="242"/>
      <c r="F22" s="242"/>
      <c r="G22" s="310"/>
      <c r="H22" s="268"/>
      <c r="I22" s="268"/>
      <c r="J22" s="268"/>
      <c r="L22" s="2" t="s">
        <v>29</v>
      </c>
      <c r="M22" s="583" t="s">
        <v>234</v>
      </c>
      <c r="N22" s="70"/>
      <c r="O22" s="583" t="s">
        <v>234</v>
      </c>
      <c r="P22" s="70"/>
      <c r="Q22" s="42"/>
      <c r="R22" s="22"/>
    </row>
    <row r="23" spans="1:18" ht="20.100000000000001" customHeight="1" x14ac:dyDescent="0.25">
      <c r="A23" s="120" t="s">
        <v>30</v>
      </c>
      <c r="B23" s="254"/>
      <c r="C23" s="251"/>
      <c r="D23" s="254"/>
      <c r="E23" s="251"/>
      <c r="F23" s="251"/>
      <c r="G23" s="310"/>
      <c r="H23" s="270"/>
      <c r="I23" s="268"/>
      <c r="J23" s="268"/>
      <c r="L23" s="2" t="s">
        <v>30</v>
      </c>
      <c r="M23" s="583" t="s">
        <v>234</v>
      </c>
      <c r="N23" s="70"/>
      <c r="O23" s="583" t="s">
        <v>234</v>
      </c>
      <c r="P23" s="70"/>
      <c r="Q23" s="42"/>
      <c r="R23" s="22"/>
    </row>
    <row r="24" spans="1:18" ht="20.100000000000001" customHeight="1" x14ac:dyDescent="0.25">
      <c r="A24" s="120" t="s">
        <v>31</v>
      </c>
      <c r="B24" s="251"/>
      <c r="C24" s="251"/>
      <c r="D24" s="251"/>
      <c r="E24" s="251"/>
      <c r="F24" s="251"/>
      <c r="G24" s="310"/>
      <c r="H24" s="268"/>
      <c r="I24" s="268"/>
      <c r="J24" s="268"/>
      <c r="L24" s="2" t="s">
        <v>31</v>
      </c>
      <c r="M24" s="21"/>
      <c r="N24" s="70"/>
      <c r="O24" s="55"/>
      <c r="P24" s="70"/>
      <c r="Q24" s="70"/>
      <c r="R24" s="22"/>
    </row>
    <row r="25" spans="1:18" ht="20.100000000000001" customHeight="1" x14ac:dyDescent="0.25">
      <c r="A25" s="120" t="s">
        <v>32</v>
      </c>
      <c r="B25" s="251"/>
      <c r="C25" s="251"/>
      <c r="D25" s="251"/>
      <c r="E25" s="251"/>
      <c r="F25" s="251"/>
      <c r="G25" s="310"/>
      <c r="H25" s="268"/>
      <c r="I25" s="270"/>
      <c r="J25" s="268"/>
      <c r="L25" s="2" t="s">
        <v>32</v>
      </c>
      <c r="M25" s="21"/>
      <c r="N25" s="70"/>
      <c r="O25" s="55"/>
      <c r="P25" s="70"/>
      <c r="Q25" s="70"/>
      <c r="R25" s="22"/>
    </row>
    <row r="26" spans="1:18" ht="20.100000000000001" customHeight="1" x14ac:dyDescent="0.25">
      <c r="A26" s="120" t="s">
        <v>33</v>
      </c>
      <c r="B26" s="310"/>
      <c r="C26" s="312"/>
      <c r="D26" s="312"/>
      <c r="E26" s="312"/>
      <c r="F26" s="310"/>
      <c r="G26" s="310"/>
      <c r="H26" s="268"/>
      <c r="I26" s="268"/>
      <c r="J26" s="268"/>
      <c r="L26" s="2" t="s">
        <v>33</v>
      </c>
      <c r="M26" s="21"/>
      <c r="N26" s="21"/>
      <c r="O26" s="21"/>
      <c r="P26" s="21"/>
      <c r="Q26" s="21"/>
      <c r="R26" s="21"/>
    </row>
    <row r="27" spans="1:18" ht="20.100000000000001" customHeight="1" x14ac:dyDescent="0.25">
      <c r="A27" s="120" t="s">
        <v>34</v>
      </c>
      <c r="B27" s="122"/>
      <c r="C27" s="121"/>
      <c r="D27" s="121"/>
      <c r="E27" s="121"/>
      <c r="F27" s="122"/>
      <c r="G27" s="103"/>
      <c r="H27" s="133"/>
      <c r="I27" s="133"/>
      <c r="J27" s="133"/>
      <c r="L27" s="2" t="s">
        <v>34</v>
      </c>
      <c r="M27" s="21"/>
      <c r="N27" s="40"/>
      <c r="O27" s="21"/>
      <c r="P27" s="21"/>
      <c r="Q27" s="21"/>
      <c r="R27" s="21"/>
    </row>
    <row r="28" spans="1:18" ht="20.100000000000001" customHeight="1" x14ac:dyDescent="0.25">
      <c r="A28" s="12"/>
      <c r="B28" s="29" t="s">
        <v>28</v>
      </c>
      <c r="C28" s="29" t="s">
        <v>28</v>
      </c>
      <c r="D28" s="29" t="s">
        <v>28</v>
      </c>
      <c r="E28" s="29" t="s">
        <v>28</v>
      </c>
      <c r="F28" s="29" t="s">
        <v>28</v>
      </c>
      <c r="G28" s="29" t="s">
        <v>28</v>
      </c>
      <c r="H28" s="8"/>
      <c r="I28" s="8"/>
      <c r="J28" s="8"/>
      <c r="P28" s="190"/>
      <c r="Q28" s="191"/>
    </row>
    <row r="29" spans="1:18" ht="20.100000000000001" customHeight="1" x14ac:dyDescent="0.25">
      <c r="A29" s="57"/>
      <c r="B29" s="58"/>
      <c r="C29" s="58"/>
      <c r="D29" s="58"/>
      <c r="E29" s="58"/>
      <c r="F29" s="58"/>
      <c r="G29" s="58"/>
      <c r="N29" s="593"/>
      <c r="P29" s="593"/>
      <c r="Q29" s="594"/>
    </row>
    <row r="30" spans="1:18" ht="39" customHeight="1" x14ac:dyDescent="0.25">
      <c r="A30" s="615" t="str">
        <f>+A4</f>
        <v>Expresión Gráfica - EG</v>
      </c>
      <c r="B30" s="615"/>
      <c r="C30" s="615"/>
      <c r="D30" s="615"/>
      <c r="E30" s="615"/>
      <c r="F30" s="615"/>
      <c r="G30" s="615"/>
      <c r="H30" s="72"/>
      <c r="L30" s="47"/>
      <c r="M30" s="613"/>
      <c r="N30" s="613"/>
      <c r="O30" s="613"/>
      <c r="P30" s="613"/>
      <c r="Q30" s="613"/>
      <c r="R30" s="613"/>
    </row>
    <row r="31" spans="1:18" ht="20.100000000000001" customHeight="1" x14ac:dyDescent="0.25">
      <c r="A31" s="11"/>
      <c r="B31" s="73" t="s">
        <v>13</v>
      </c>
      <c r="C31" s="73" t="s">
        <v>14</v>
      </c>
      <c r="D31" s="74" t="s">
        <v>15</v>
      </c>
      <c r="E31" s="73" t="s">
        <v>16</v>
      </c>
      <c r="F31" s="73" t="s">
        <v>17</v>
      </c>
      <c r="G31" s="73" t="s">
        <v>18</v>
      </c>
      <c r="H31" s="75"/>
      <c r="I31" s="631" t="s">
        <v>51</v>
      </c>
      <c r="J31" s="631"/>
      <c r="L31" s="45"/>
      <c r="M31" s="48"/>
      <c r="N31" s="45"/>
      <c r="O31" s="45"/>
      <c r="P31" s="45"/>
      <c r="Q31" s="45"/>
      <c r="R31" s="45"/>
    </row>
    <row r="32" spans="1:18" ht="20.100000000000001" customHeight="1" x14ac:dyDescent="0.25">
      <c r="A32" s="12" t="s">
        <v>19</v>
      </c>
      <c r="B32" s="246"/>
      <c r="C32" s="261"/>
      <c r="D32" s="242"/>
      <c r="E32" s="246"/>
      <c r="F32" s="260"/>
      <c r="G32" s="246"/>
      <c r="H32" s="268"/>
      <c r="I32" s="272"/>
      <c r="J32" s="256"/>
      <c r="L32" s="49"/>
      <c r="M32" s="106"/>
      <c r="N32" s="200"/>
      <c r="O32" s="106"/>
      <c r="P32" s="200"/>
      <c r="Q32" s="200"/>
      <c r="R32" s="50"/>
    </row>
    <row r="33" spans="1:18" ht="20.100000000000001" customHeight="1" x14ac:dyDescent="0.25">
      <c r="A33" s="12" t="s">
        <v>20</v>
      </c>
      <c r="B33" s="246"/>
      <c r="C33" s="261"/>
      <c r="D33" s="242"/>
      <c r="E33" s="246"/>
      <c r="F33" s="260"/>
      <c r="G33" s="246"/>
      <c r="H33" s="268"/>
      <c r="I33" s="272"/>
      <c r="J33" s="255"/>
      <c r="L33" s="49"/>
      <c r="M33" s="106"/>
      <c r="N33" s="200"/>
      <c r="O33" s="106"/>
      <c r="P33" s="200"/>
      <c r="Q33" s="200"/>
      <c r="R33" s="50"/>
    </row>
    <row r="34" spans="1:18" ht="20.100000000000001" customHeight="1" x14ac:dyDescent="0.25">
      <c r="A34" s="12" t="s">
        <v>21</v>
      </c>
      <c r="B34" s="261"/>
      <c r="C34" s="246"/>
      <c r="D34" s="246"/>
      <c r="E34" s="246"/>
      <c r="F34" s="246"/>
      <c r="G34" s="246"/>
      <c r="H34" s="268"/>
      <c r="I34" s="272"/>
      <c r="J34" s="255"/>
      <c r="L34" s="49"/>
      <c r="M34" s="94"/>
      <c r="N34" s="200"/>
      <c r="O34" s="94"/>
      <c r="P34" s="200"/>
      <c r="Q34" s="7"/>
      <c r="R34" s="7"/>
    </row>
    <row r="35" spans="1:18" ht="20.100000000000001" customHeight="1" x14ac:dyDescent="0.25">
      <c r="A35" s="12" t="s">
        <v>22</v>
      </c>
      <c r="B35" s="246"/>
      <c r="C35" s="262"/>
      <c r="D35" s="246"/>
      <c r="E35" s="262"/>
      <c r="F35" s="246"/>
      <c r="G35" s="246"/>
      <c r="H35" s="268"/>
      <c r="I35" s="314"/>
      <c r="J35" s="315"/>
      <c r="L35" s="49"/>
      <c r="M35" s="94"/>
      <c r="N35" s="200"/>
      <c r="O35" s="7"/>
      <c r="P35" s="200"/>
      <c r="Q35" s="7"/>
      <c r="R35" s="7"/>
    </row>
    <row r="36" spans="1:18" ht="20.100000000000001" customHeight="1" x14ac:dyDescent="0.25">
      <c r="A36" s="12" t="s">
        <v>23</v>
      </c>
      <c r="B36" s="246"/>
      <c r="C36" s="246"/>
      <c r="D36" s="246"/>
      <c r="E36" s="246"/>
      <c r="F36" s="246"/>
      <c r="G36" s="246"/>
      <c r="H36" s="268"/>
      <c r="I36" s="316"/>
      <c r="J36" s="317"/>
      <c r="L36" s="49"/>
      <c r="M36" s="105"/>
      <c r="N36" s="7"/>
      <c r="O36" s="7"/>
      <c r="P36" s="7"/>
      <c r="Q36" s="7"/>
      <c r="R36" s="7"/>
    </row>
    <row r="37" spans="1:18" ht="20.100000000000001" customHeight="1" x14ac:dyDescent="0.25">
      <c r="A37" s="12" t="s">
        <v>24</v>
      </c>
      <c r="B37" s="246"/>
      <c r="C37" s="246"/>
      <c r="D37" s="246"/>
      <c r="E37" s="246"/>
      <c r="F37" s="246"/>
      <c r="G37" s="246"/>
      <c r="H37" s="268"/>
      <c r="I37" s="268"/>
      <c r="J37" s="268"/>
      <c r="L37" s="49"/>
      <c r="M37" s="105"/>
      <c r="N37" s="7"/>
      <c r="O37" s="7"/>
      <c r="P37" s="7"/>
      <c r="Q37" s="7"/>
      <c r="R37" s="7"/>
    </row>
    <row r="38" spans="1:18" ht="20.100000000000001" customHeight="1" x14ac:dyDescent="0.25">
      <c r="A38" s="12" t="s">
        <v>25</v>
      </c>
      <c r="B38" s="246"/>
      <c r="C38" s="246"/>
      <c r="D38" s="246"/>
      <c r="E38" s="246"/>
      <c r="F38" s="246"/>
      <c r="G38" s="246"/>
      <c r="H38" s="268"/>
      <c r="I38" s="268"/>
      <c r="J38" s="268"/>
      <c r="L38" s="49"/>
      <c r="M38" s="105"/>
      <c r="N38" s="7"/>
      <c r="O38" s="200"/>
      <c r="P38" s="7"/>
      <c r="Q38" s="7"/>
      <c r="R38" s="50"/>
    </row>
    <row r="39" spans="1:18" ht="20.100000000000001" customHeight="1" x14ac:dyDescent="0.25">
      <c r="A39" s="12" t="s">
        <v>27</v>
      </c>
      <c r="B39" s="246" t="s">
        <v>75</v>
      </c>
      <c r="C39" s="246" t="s">
        <v>75</v>
      </c>
      <c r="D39" s="246" t="s">
        <v>75</v>
      </c>
      <c r="E39" s="246" t="s">
        <v>75</v>
      </c>
      <c r="F39" s="246" t="s">
        <v>75</v>
      </c>
      <c r="G39" s="246" t="s">
        <v>75</v>
      </c>
      <c r="H39" s="268"/>
      <c r="I39" s="268"/>
      <c r="J39" s="268"/>
      <c r="L39" s="49"/>
      <c r="M39" s="105"/>
      <c r="N39" s="7"/>
      <c r="O39" s="7"/>
      <c r="P39" s="7"/>
      <c r="Q39" s="7"/>
      <c r="R39" s="50"/>
    </row>
    <row r="40" spans="1:18" ht="20.100000000000001" customHeight="1" x14ac:dyDescent="0.25">
      <c r="A40" s="12" t="s">
        <v>29</v>
      </c>
      <c r="B40" s="242"/>
      <c r="C40" s="246"/>
      <c r="D40" s="246"/>
      <c r="E40" s="246"/>
      <c r="F40" s="246"/>
      <c r="G40" s="246" t="s">
        <v>75</v>
      </c>
      <c r="H40" s="268"/>
      <c r="I40" s="268"/>
      <c r="J40" s="268"/>
      <c r="L40" s="49"/>
      <c r="M40" s="7"/>
      <c r="N40" s="7"/>
      <c r="O40" s="7"/>
      <c r="P40" s="7"/>
      <c r="Q40" s="7"/>
      <c r="R40" s="50"/>
    </row>
    <row r="41" spans="1:18" ht="20.100000000000001" customHeight="1" x14ac:dyDescent="0.25">
      <c r="A41" s="12" t="s">
        <v>30</v>
      </c>
      <c r="B41" s="257"/>
      <c r="C41" s="246"/>
      <c r="D41" s="246"/>
      <c r="E41" s="246"/>
      <c r="F41" s="246"/>
      <c r="G41" s="246" t="s">
        <v>75</v>
      </c>
      <c r="H41" s="268"/>
      <c r="I41" s="268"/>
      <c r="J41" s="270"/>
      <c r="L41" s="49"/>
      <c r="M41" s="7"/>
      <c r="N41" s="7"/>
      <c r="O41" s="7"/>
      <c r="P41" s="7"/>
      <c r="Q41" s="7"/>
      <c r="R41" s="50"/>
    </row>
    <row r="42" spans="1:18" ht="20.100000000000001" customHeight="1" x14ac:dyDescent="0.25">
      <c r="A42" s="12" t="s">
        <v>31</v>
      </c>
      <c r="B42" s="246"/>
      <c r="C42" s="286"/>
      <c r="D42" s="286"/>
      <c r="E42" s="286"/>
      <c r="F42" s="246" t="s">
        <v>75</v>
      </c>
      <c r="G42" s="246" t="s">
        <v>75</v>
      </c>
      <c r="H42" s="268"/>
      <c r="I42" s="268"/>
      <c r="J42" s="268"/>
      <c r="L42" s="49"/>
      <c r="M42" s="7"/>
      <c r="N42" s="7"/>
      <c r="O42" s="7"/>
      <c r="P42" s="7"/>
      <c r="Q42" s="7"/>
      <c r="R42" s="50"/>
    </row>
    <row r="43" spans="1:18" ht="20.100000000000001" customHeight="1" x14ac:dyDescent="0.25">
      <c r="A43" s="12" t="s">
        <v>32</v>
      </c>
      <c r="B43" s="122"/>
      <c r="C43" s="161"/>
      <c r="D43" s="161"/>
      <c r="E43" s="161"/>
      <c r="F43" s="122"/>
      <c r="G43" s="122"/>
      <c r="H43" s="123"/>
      <c r="I43" s="123"/>
      <c r="J43" s="159"/>
      <c r="L43" s="49"/>
      <c r="M43" s="7"/>
      <c r="N43" s="7"/>
      <c r="O43" s="7"/>
      <c r="P43" s="7"/>
      <c r="Q43" s="105"/>
      <c r="R43" s="50"/>
    </row>
    <row r="44" spans="1:18" ht="20.100000000000001" customHeight="1" x14ac:dyDescent="0.25">
      <c r="A44" s="12" t="s">
        <v>33</v>
      </c>
      <c r="B44" s="132"/>
      <c r="C44" s="287"/>
      <c r="D44" s="287"/>
      <c r="E44" s="287"/>
      <c r="F44" s="132"/>
      <c r="G44" s="132"/>
      <c r="H44" s="137"/>
      <c r="I44" s="137"/>
      <c r="J44" s="137"/>
      <c r="L44" s="49"/>
      <c r="M44" s="7"/>
      <c r="N44" s="7"/>
      <c r="O44" s="7"/>
      <c r="P44" s="7"/>
      <c r="Q44" s="7"/>
      <c r="R44" s="7"/>
    </row>
    <row r="45" spans="1:18" ht="20.100000000000001" customHeight="1" x14ac:dyDescent="0.25">
      <c r="A45" s="12"/>
      <c r="B45" s="28"/>
      <c r="C45" s="28"/>
      <c r="D45" s="28"/>
      <c r="E45" s="28"/>
      <c r="F45" s="28"/>
      <c r="G45" s="28"/>
      <c r="H45" s="76"/>
      <c r="I45" s="76"/>
      <c r="J45" s="76"/>
      <c r="L45" s="49"/>
      <c r="M45" s="7"/>
      <c r="N45" s="106"/>
      <c r="O45" s="7"/>
      <c r="P45" s="7"/>
      <c r="Q45" s="7"/>
      <c r="R45" s="7"/>
    </row>
    <row r="46" spans="1:18" ht="20.100000000000001" customHeight="1" x14ac:dyDescent="0.25">
      <c r="A46" s="12"/>
      <c r="B46" s="28"/>
      <c r="C46" s="28"/>
      <c r="D46" s="28"/>
      <c r="E46" s="28"/>
      <c r="F46" s="28"/>
      <c r="G46" s="28"/>
      <c r="H46" s="76"/>
      <c r="I46" s="76"/>
      <c r="J46" s="76"/>
      <c r="L46" s="7"/>
      <c r="M46" s="7"/>
      <c r="N46" s="7"/>
      <c r="O46" s="7"/>
      <c r="P46" s="7"/>
      <c r="Q46" s="200"/>
      <c r="R46" s="7"/>
    </row>
    <row r="47" spans="1:18" ht="20.100000000000001" customHeight="1" x14ac:dyDescent="0.25">
      <c r="A47" s="57"/>
      <c r="B47" s="60"/>
      <c r="C47" s="60"/>
      <c r="D47" s="60"/>
      <c r="E47" s="60"/>
      <c r="F47" s="60"/>
      <c r="G47" s="60"/>
      <c r="L47" s="7"/>
      <c r="M47" s="7"/>
      <c r="N47" s="7"/>
      <c r="O47" s="7"/>
      <c r="P47" s="7"/>
      <c r="Q47" s="200"/>
      <c r="R47" s="7"/>
    </row>
    <row r="48" spans="1:18" ht="39" customHeight="1" x14ac:dyDescent="0.25">
      <c r="A48" s="618" t="str">
        <f>+A5</f>
        <v>Física Mecánica - Fca M</v>
      </c>
      <c r="B48" s="619"/>
      <c r="C48" s="619"/>
      <c r="D48" s="619"/>
      <c r="E48" s="619"/>
      <c r="F48" s="619"/>
      <c r="G48" s="620"/>
      <c r="I48" s="621" t="s">
        <v>51</v>
      </c>
      <c r="J48" s="621"/>
      <c r="L48" s="47"/>
      <c r="M48" s="613"/>
      <c r="N48" s="613"/>
      <c r="O48" s="613"/>
      <c r="P48" s="613"/>
      <c r="Q48" s="613"/>
      <c r="R48" s="613"/>
    </row>
    <row r="49" spans="1:18" ht="20.100000000000001" customHeight="1" x14ac:dyDescent="0.25">
      <c r="A49" s="11"/>
      <c r="B49" s="12" t="s">
        <v>13</v>
      </c>
      <c r="C49" s="12" t="s">
        <v>14</v>
      </c>
      <c r="D49" s="12" t="s">
        <v>15</v>
      </c>
      <c r="E49" s="12" t="s">
        <v>16</v>
      </c>
      <c r="F49" s="12" t="s">
        <v>17</v>
      </c>
      <c r="G49" s="12" t="s">
        <v>18</v>
      </c>
      <c r="I49" s="621" t="s">
        <v>39</v>
      </c>
      <c r="J49" s="621"/>
      <c r="L49" s="45"/>
      <c r="M49" s="48"/>
      <c r="N49" s="45"/>
      <c r="O49" s="45"/>
      <c r="P49" s="45"/>
      <c r="Q49" s="45"/>
      <c r="R49" s="45"/>
    </row>
    <row r="50" spans="1:18" ht="20.100000000000001" customHeight="1" x14ac:dyDescent="0.25">
      <c r="A50" s="12" t="s">
        <v>19</v>
      </c>
      <c r="B50" s="238" t="s">
        <v>75</v>
      </c>
      <c r="C50" s="238" t="s">
        <v>75</v>
      </c>
      <c r="D50" s="238" t="s">
        <v>75</v>
      </c>
      <c r="E50" s="238" t="s">
        <v>75</v>
      </c>
      <c r="F50" s="238" t="s">
        <v>75</v>
      </c>
      <c r="G50" s="238" t="s">
        <v>75</v>
      </c>
      <c r="H50" s="268"/>
      <c r="I50" s="337" t="s">
        <v>248</v>
      </c>
      <c r="J50" s="256"/>
      <c r="L50" s="49"/>
      <c r="M50" s="106"/>
      <c r="N50" s="7"/>
      <c r="O50" s="106"/>
      <c r="P50" s="7"/>
      <c r="Q50" s="200"/>
      <c r="R50" s="50"/>
    </row>
    <row r="51" spans="1:18" ht="20.100000000000001" customHeight="1" x14ac:dyDescent="0.25">
      <c r="A51" s="12" t="s">
        <v>20</v>
      </c>
      <c r="B51" s="238"/>
      <c r="C51" s="238"/>
      <c r="D51" s="238"/>
      <c r="E51" s="238"/>
      <c r="F51" s="238"/>
      <c r="G51" s="238"/>
      <c r="H51" s="268"/>
      <c r="I51" s="279"/>
      <c r="J51" s="256"/>
      <c r="L51" s="49"/>
      <c r="M51" s="106"/>
      <c r="N51" s="7"/>
      <c r="O51" s="106"/>
      <c r="P51" s="7"/>
      <c r="Q51" s="7"/>
      <c r="R51" s="50"/>
    </row>
    <row r="52" spans="1:18" ht="20.100000000000001" customHeight="1" x14ac:dyDescent="0.25">
      <c r="A52" s="12" t="s">
        <v>21</v>
      </c>
      <c r="B52" s="238"/>
      <c r="C52" s="238"/>
      <c r="D52" s="238"/>
      <c r="E52" s="238"/>
      <c r="F52" s="238"/>
      <c r="G52" s="238"/>
      <c r="H52" s="268"/>
      <c r="I52" s="318"/>
      <c r="J52" s="275"/>
      <c r="L52" s="49"/>
      <c r="M52" s="94"/>
      <c r="N52" s="7"/>
      <c r="O52" s="94"/>
      <c r="P52" s="7"/>
      <c r="Q52" s="7"/>
      <c r="R52" s="7"/>
    </row>
    <row r="53" spans="1:18" ht="20.100000000000001" customHeight="1" x14ac:dyDescent="0.25">
      <c r="A53" s="12" t="s">
        <v>22</v>
      </c>
      <c r="B53" s="238"/>
      <c r="C53" s="238"/>
      <c r="D53" s="238"/>
      <c r="E53" s="238"/>
      <c r="F53" s="238"/>
      <c r="G53" s="238"/>
      <c r="H53" s="268"/>
      <c r="I53" s="318"/>
      <c r="J53" s="275"/>
      <c r="L53" s="49"/>
      <c r="M53" s="94"/>
      <c r="N53" s="7"/>
      <c r="O53" s="7"/>
      <c r="P53" s="7"/>
      <c r="Q53" s="7"/>
      <c r="R53" s="7"/>
    </row>
    <row r="54" spans="1:18" ht="20.100000000000001" customHeight="1" x14ac:dyDescent="0.25">
      <c r="A54" s="12" t="s">
        <v>23</v>
      </c>
      <c r="B54" s="238"/>
      <c r="C54" s="531" t="s">
        <v>247</v>
      </c>
      <c r="D54" s="238"/>
      <c r="E54" s="531" t="s">
        <v>247</v>
      </c>
      <c r="F54" s="238"/>
      <c r="G54" s="238"/>
      <c r="H54" s="268"/>
      <c r="I54" s="318"/>
      <c r="J54" s="275"/>
      <c r="L54" s="49"/>
      <c r="M54" s="105"/>
      <c r="N54" s="7"/>
      <c r="O54" s="200"/>
      <c r="P54" s="7"/>
      <c r="Q54" s="200"/>
      <c r="R54" s="7"/>
    </row>
    <row r="55" spans="1:18" ht="20.100000000000001" customHeight="1" x14ac:dyDescent="0.25">
      <c r="A55" s="12" t="s">
        <v>24</v>
      </c>
      <c r="B55" s="238"/>
      <c r="C55" s="531" t="s">
        <v>247</v>
      </c>
      <c r="D55" s="238"/>
      <c r="E55" s="531" t="s">
        <v>247</v>
      </c>
      <c r="F55" s="238"/>
      <c r="G55" s="238"/>
      <c r="H55" s="268"/>
      <c r="I55" s="318"/>
      <c r="J55" s="275"/>
      <c r="L55" s="49"/>
      <c r="M55" s="105"/>
      <c r="N55" s="7"/>
      <c r="O55" s="200"/>
      <c r="P55" s="7"/>
      <c r="Q55" s="200"/>
      <c r="R55" s="7"/>
    </row>
    <row r="56" spans="1:18" ht="20.100000000000001" customHeight="1" x14ac:dyDescent="0.25">
      <c r="A56" s="12" t="s">
        <v>25</v>
      </c>
      <c r="B56" s="238"/>
      <c r="C56" s="238"/>
      <c r="D56" s="238"/>
      <c r="E56" s="238"/>
      <c r="F56" s="238"/>
      <c r="G56" s="238"/>
      <c r="H56" s="268"/>
      <c r="I56" s="268"/>
      <c r="J56" s="268"/>
      <c r="L56" s="49"/>
      <c r="M56" s="105"/>
      <c r="N56" s="7"/>
      <c r="O56" s="7"/>
      <c r="P56" s="200"/>
      <c r="Q56" s="7"/>
      <c r="R56" s="50"/>
    </row>
    <row r="57" spans="1:18" ht="20.100000000000001" customHeight="1" x14ac:dyDescent="0.25">
      <c r="A57" s="12" t="s">
        <v>27</v>
      </c>
      <c r="B57" s="238"/>
      <c r="C57" s="238"/>
      <c r="D57" s="238"/>
      <c r="E57" s="238"/>
      <c r="F57" s="238"/>
      <c r="G57" s="238"/>
      <c r="H57" s="268"/>
      <c r="I57" s="268"/>
      <c r="J57" s="268"/>
      <c r="L57" s="49"/>
      <c r="M57" s="105"/>
      <c r="N57" s="7"/>
      <c r="O57" s="7"/>
      <c r="P57" s="7"/>
      <c r="Q57" s="7"/>
      <c r="R57" s="50"/>
    </row>
    <row r="58" spans="1:18" ht="20.100000000000001" customHeight="1" x14ac:dyDescent="0.25">
      <c r="A58" s="12" t="s">
        <v>29</v>
      </c>
      <c r="B58" s="238"/>
      <c r="C58" s="238"/>
      <c r="D58" s="238"/>
      <c r="E58" s="238"/>
      <c r="F58" s="238"/>
      <c r="G58" s="238"/>
      <c r="H58" s="268"/>
      <c r="I58" s="268"/>
      <c r="J58" s="268"/>
      <c r="L58" s="49"/>
      <c r="M58" s="7"/>
      <c r="N58" s="7"/>
      <c r="O58" s="7"/>
      <c r="P58" s="7"/>
      <c r="Q58" s="7"/>
      <c r="R58" s="7"/>
    </row>
    <row r="59" spans="1:18" ht="20.100000000000001" customHeight="1" x14ac:dyDescent="0.25">
      <c r="A59" s="12" t="s">
        <v>30</v>
      </c>
      <c r="B59" s="238"/>
      <c r="C59" s="238"/>
      <c r="D59" s="238"/>
      <c r="E59" s="238"/>
      <c r="F59" s="238"/>
      <c r="G59" s="238"/>
      <c r="H59" s="268"/>
      <c r="I59" s="268"/>
      <c r="J59" s="268"/>
      <c r="L59" s="49"/>
      <c r="M59" s="7"/>
      <c r="N59" s="7"/>
      <c r="O59" s="7"/>
      <c r="P59" s="7"/>
      <c r="Q59" s="7"/>
      <c r="R59" s="7"/>
    </row>
    <row r="60" spans="1:18" ht="20.100000000000001" customHeight="1" x14ac:dyDescent="0.25">
      <c r="A60" s="12" t="s">
        <v>31</v>
      </c>
      <c r="B60" s="238"/>
      <c r="C60" s="238"/>
      <c r="D60" s="238"/>
      <c r="E60" s="238"/>
      <c r="F60" s="238"/>
      <c r="G60" s="238"/>
      <c r="H60" s="268"/>
      <c r="I60" s="268"/>
      <c r="J60" s="268"/>
      <c r="L60" s="49"/>
      <c r="M60" s="200"/>
      <c r="N60" s="7"/>
      <c r="O60" s="200"/>
      <c r="P60" s="7"/>
      <c r="Q60" s="7"/>
      <c r="R60" s="50"/>
    </row>
    <row r="61" spans="1:18" ht="20.100000000000001" customHeight="1" x14ac:dyDescent="0.25">
      <c r="A61" s="12" t="s">
        <v>32</v>
      </c>
      <c r="B61" s="238" t="s">
        <v>75</v>
      </c>
      <c r="C61" s="238" t="s">
        <v>75</v>
      </c>
      <c r="D61" s="238" t="s">
        <v>75</v>
      </c>
      <c r="E61" s="238" t="s">
        <v>75</v>
      </c>
      <c r="F61" s="238" t="s">
        <v>75</v>
      </c>
      <c r="G61" s="238" t="s">
        <v>75</v>
      </c>
      <c r="H61" s="268"/>
      <c r="I61" s="268"/>
      <c r="J61" s="268"/>
      <c r="L61" s="49"/>
      <c r="M61" s="200"/>
      <c r="N61" s="7"/>
      <c r="O61" s="200"/>
      <c r="P61" s="7"/>
      <c r="Q61" s="105"/>
      <c r="R61" s="94"/>
    </row>
    <row r="62" spans="1:18" ht="20.100000000000001" customHeight="1" x14ac:dyDescent="0.25">
      <c r="A62" s="12" t="s">
        <v>33</v>
      </c>
      <c r="B62" s="124"/>
      <c r="C62" s="125"/>
      <c r="D62" s="124"/>
      <c r="E62" s="125"/>
      <c r="F62" s="127"/>
      <c r="G62" s="124"/>
      <c r="H62" s="626"/>
      <c r="I62" s="627"/>
      <c r="J62" s="119"/>
      <c r="L62" s="49"/>
      <c r="M62" s="7"/>
      <c r="N62" s="7"/>
      <c r="O62" s="7"/>
      <c r="P62" s="7"/>
      <c r="Q62" s="7"/>
      <c r="R62" s="7"/>
    </row>
    <row r="63" spans="1:18" ht="20.100000000000001" customHeight="1" x14ac:dyDescent="0.25">
      <c r="A63" s="12"/>
      <c r="B63" s="59"/>
      <c r="C63" s="87"/>
      <c r="D63" s="87"/>
      <c r="E63" s="87"/>
      <c r="F63" s="28"/>
      <c r="G63" s="28"/>
      <c r="L63" s="49"/>
      <c r="M63" s="7"/>
      <c r="N63" s="106"/>
      <c r="O63" s="7"/>
      <c r="P63" s="7"/>
      <c r="Q63" s="7"/>
      <c r="R63" s="7"/>
    </row>
    <row r="64" spans="1:18" ht="20.100000000000001" customHeight="1" x14ac:dyDescent="0.25">
      <c r="A64" s="12"/>
      <c r="B64" s="29"/>
      <c r="C64" s="29"/>
      <c r="D64" s="29"/>
      <c r="E64" s="29"/>
      <c r="F64" s="29"/>
      <c r="G64" s="29"/>
      <c r="L64" s="7"/>
      <c r="M64" s="7"/>
      <c r="N64" s="7"/>
      <c r="O64" s="7"/>
      <c r="P64" s="7"/>
      <c r="Q64" s="200"/>
      <c r="R64" s="7"/>
    </row>
    <row r="65" spans="1:11" ht="20.100000000000001" customHeight="1" x14ac:dyDescent="0.25">
      <c r="A65" s="57"/>
      <c r="B65" s="58"/>
      <c r="C65" s="58"/>
      <c r="D65" s="58"/>
      <c r="E65" s="58"/>
      <c r="F65" s="58"/>
      <c r="G65" s="58"/>
    </row>
    <row r="66" spans="1:11" ht="39" customHeight="1" x14ac:dyDescent="0.25">
      <c r="A66" s="615" t="str">
        <f>+A6</f>
        <v>Cálculo en Varias Variables - CVV</v>
      </c>
      <c r="B66" s="615" t="str">
        <f>A6</f>
        <v>Cálculo en Varias Variables - CVV</v>
      </c>
      <c r="C66" s="615"/>
      <c r="D66" s="615"/>
      <c r="E66" s="615"/>
      <c r="F66" s="615"/>
      <c r="G66" s="615"/>
      <c r="I66" s="624" t="s">
        <v>63</v>
      </c>
      <c r="J66" s="625"/>
    </row>
    <row r="67" spans="1:11" ht="20.100000000000001" customHeight="1" x14ac:dyDescent="0.25">
      <c r="A67" s="11"/>
      <c r="B67" s="12" t="s">
        <v>13</v>
      </c>
      <c r="C67" s="12" t="s">
        <v>14</v>
      </c>
      <c r="D67" s="12" t="s">
        <v>15</v>
      </c>
      <c r="E67" s="12" t="s">
        <v>16</v>
      </c>
      <c r="F67" s="12" t="s">
        <v>17</v>
      </c>
      <c r="G67" s="12" t="s">
        <v>18</v>
      </c>
      <c r="I67" s="623" t="s">
        <v>39</v>
      </c>
      <c r="J67" s="623"/>
    </row>
    <row r="68" spans="1:11" ht="20.100000000000001" customHeight="1" x14ac:dyDescent="0.25">
      <c r="A68" s="12" t="s">
        <v>19</v>
      </c>
      <c r="B68" s="366"/>
      <c r="C68" s="366"/>
      <c r="D68" s="366" t="s">
        <v>75</v>
      </c>
      <c r="E68" s="366"/>
      <c r="F68" s="366" t="s">
        <v>75</v>
      </c>
      <c r="G68" s="366" t="s">
        <v>75</v>
      </c>
      <c r="H68" s="271"/>
      <c r="I68" s="378" t="s">
        <v>12</v>
      </c>
      <c r="J68" s="378" t="s">
        <v>72</v>
      </c>
    </row>
    <row r="69" spans="1:11" ht="20.100000000000001" customHeight="1" x14ac:dyDescent="0.25">
      <c r="A69" s="12" t="s">
        <v>20</v>
      </c>
      <c r="B69" s="366"/>
      <c r="C69" s="366"/>
      <c r="D69" s="366" t="s">
        <v>75</v>
      </c>
      <c r="E69" s="366"/>
      <c r="F69" s="366" t="s">
        <v>75</v>
      </c>
      <c r="G69" s="366" t="s">
        <v>75</v>
      </c>
      <c r="H69" s="271"/>
      <c r="I69" s="378" t="s">
        <v>11</v>
      </c>
      <c r="J69" s="378" t="s">
        <v>108</v>
      </c>
      <c r="K69" s="20" t="s">
        <v>28</v>
      </c>
    </row>
    <row r="70" spans="1:11" ht="20.100000000000001" customHeight="1" x14ac:dyDescent="0.25">
      <c r="A70" s="12" t="s">
        <v>21</v>
      </c>
      <c r="B70" s="378" t="s">
        <v>12</v>
      </c>
      <c r="C70" s="378" t="s">
        <v>36</v>
      </c>
      <c r="D70" s="378" t="s">
        <v>12</v>
      </c>
      <c r="E70" s="378" t="s">
        <v>36</v>
      </c>
      <c r="F70" s="366" t="s">
        <v>75</v>
      </c>
      <c r="G70" s="390"/>
      <c r="H70" s="271"/>
      <c r="I70" s="378" t="s">
        <v>36</v>
      </c>
      <c r="J70" s="378" t="s">
        <v>72</v>
      </c>
    </row>
    <row r="71" spans="1:11" ht="20.100000000000001" customHeight="1" x14ac:dyDescent="0.25">
      <c r="A71" s="12" t="s">
        <v>22</v>
      </c>
      <c r="B71" s="378" t="s">
        <v>12</v>
      </c>
      <c r="C71" s="378" t="s">
        <v>36</v>
      </c>
      <c r="D71" s="378" t="s">
        <v>12</v>
      </c>
      <c r="E71" s="378" t="s">
        <v>36</v>
      </c>
      <c r="F71" s="366" t="s">
        <v>75</v>
      </c>
      <c r="G71" s="366"/>
      <c r="H71" s="271"/>
      <c r="I71" s="378" t="s">
        <v>149</v>
      </c>
      <c r="J71" s="378" t="s">
        <v>107</v>
      </c>
    </row>
    <row r="72" spans="1:11" ht="42.6" customHeight="1" x14ac:dyDescent="0.25">
      <c r="A72" s="12" t="s">
        <v>23</v>
      </c>
      <c r="B72" s="391" t="s">
        <v>12</v>
      </c>
      <c r="C72" s="366" t="s">
        <v>75</v>
      </c>
      <c r="D72" s="366" t="s">
        <v>75</v>
      </c>
      <c r="E72" s="366" t="s">
        <v>75</v>
      </c>
      <c r="F72" s="371"/>
      <c r="G72" s="366"/>
      <c r="H72" s="271"/>
      <c r="I72" s="280" t="s">
        <v>26</v>
      </c>
      <c r="J72" s="363"/>
    </row>
    <row r="73" spans="1:11" ht="20.100000000000001" customHeight="1" x14ac:dyDescent="0.25">
      <c r="A73" s="12" t="s">
        <v>24</v>
      </c>
      <c r="B73" s="366" t="s">
        <v>75</v>
      </c>
      <c r="C73" s="366" t="s">
        <v>75</v>
      </c>
      <c r="D73" s="366" t="s">
        <v>75</v>
      </c>
      <c r="E73" s="366" t="s">
        <v>75</v>
      </c>
      <c r="F73" s="371"/>
      <c r="G73" s="366" t="s">
        <v>75</v>
      </c>
      <c r="H73" s="271"/>
      <c r="I73" s="280" t="s">
        <v>38</v>
      </c>
      <c r="J73" s="595"/>
    </row>
    <row r="74" spans="1:11" ht="20.100000000000001" customHeight="1" x14ac:dyDescent="0.25">
      <c r="A74" s="12" t="s">
        <v>25</v>
      </c>
      <c r="B74" s="578"/>
      <c r="C74" s="579"/>
      <c r="D74" s="378" t="s">
        <v>36</v>
      </c>
      <c r="E74" s="378" t="s">
        <v>149</v>
      </c>
      <c r="F74" s="366"/>
      <c r="G74" s="366" t="s">
        <v>75</v>
      </c>
      <c r="H74" s="271"/>
      <c r="I74" s="271"/>
      <c r="J74" s="271"/>
    </row>
    <row r="75" spans="1:11" ht="20.100000000000001" customHeight="1" x14ac:dyDescent="0.25">
      <c r="A75" s="12" t="s">
        <v>27</v>
      </c>
      <c r="B75" s="582"/>
      <c r="C75" s="581"/>
      <c r="D75" s="582"/>
      <c r="E75" s="378" t="s">
        <v>11</v>
      </c>
      <c r="F75" s="366"/>
      <c r="G75" s="366" t="s">
        <v>75</v>
      </c>
      <c r="H75" s="271"/>
      <c r="I75" s="271"/>
      <c r="J75" s="350"/>
    </row>
    <row r="76" spans="1:11" ht="20.100000000000001" customHeight="1" x14ac:dyDescent="0.25">
      <c r="A76" s="12" t="s">
        <v>29</v>
      </c>
      <c r="B76" s="378" t="s">
        <v>11</v>
      </c>
      <c r="C76" s="366" t="s">
        <v>151</v>
      </c>
      <c r="D76" s="378" t="s">
        <v>11</v>
      </c>
      <c r="E76" s="581" t="s">
        <v>151</v>
      </c>
      <c r="F76" s="366" t="s">
        <v>151</v>
      </c>
      <c r="G76" s="366" t="s">
        <v>75</v>
      </c>
      <c r="H76" s="271"/>
      <c r="I76" s="271"/>
      <c r="J76" s="271"/>
    </row>
    <row r="77" spans="1:11" ht="20.100000000000001" customHeight="1" x14ac:dyDescent="0.25">
      <c r="A77" s="12" t="s">
        <v>30</v>
      </c>
      <c r="B77" s="378" t="s">
        <v>11</v>
      </c>
      <c r="C77" s="366" t="s">
        <v>151</v>
      </c>
      <c r="D77" s="378" t="s">
        <v>11</v>
      </c>
      <c r="E77" s="581" t="s">
        <v>151</v>
      </c>
      <c r="F77" s="366"/>
      <c r="G77" s="366" t="s">
        <v>75</v>
      </c>
      <c r="H77" s="370"/>
      <c r="I77" s="271"/>
      <c r="J77" s="271"/>
    </row>
    <row r="78" spans="1:11" ht="20.100000000000001" customHeight="1" x14ac:dyDescent="0.25">
      <c r="A78" s="12" t="s">
        <v>31</v>
      </c>
      <c r="B78" s="378" t="s">
        <v>149</v>
      </c>
      <c r="C78" s="366"/>
      <c r="D78" s="378" t="s">
        <v>149</v>
      </c>
      <c r="E78" s="366"/>
      <c r="F78" s="366" t="s">
        <v>75</v>
      </c>
      <c r="G78" s="366"/>
      <c r="H78" s="271"/>
      <c r="I78" s="271"/>
      <c r="J78" s="271"/>
    </row>
    <row r="79" spans="1:11" ht="20.100000000000001" customHeight="1" x14ac:dyDescent="0.25">
      <c r="A79" s="12" t="s">
        <v>32</v>
      </c>
      <c r="B79" s="378" t="s">
        <v>149</v>
      </c>
      <c r="C79" s="366" t="s">
        <v>75</v>
      </c>
      <c r="D79" s="378" t="s">
        <v>149</v>
      </c>
      <c r="E79" s="366"/>
      <c r="F79" s="366" t="s">
        <v>75</v>
      </c>
      <c r="G79" s="366" t="s">
        <v>75</v>
      </c>
      <c r="H79" s="271"/>
      <c r="I79" s="370"/>
      <c r="J79" s="271"/>
    </row>
    <row r="80" spans="1:11" ht="20.100000000000001" customHeight="1" x14ac:dyDescent="0.25">
      <c r="A80" s="12" t="s">
        <v>33</v>
      </c>
      <c r="B80" s="366" t="s">
        <v>75</v>
      </c>
      <c r="C80" s="367" t="s">
        <v>75</v>
      </c>
      <c r="D80" s="367" t="s">
        <v>75</v>
      </c>
      <c r="E80" s="367" t="s">
        <v>75</v>
      </c>
      <c r="F80" s="366" t="s">
        <v>75</v>
      </c>
      <c r="G80" s="366" t="s">
        <v>75</v>
      </c>
      <c r="H80" s="271"/>
      <c r="I80" s="271"/>
      <c r="J80" s="271"/>
    </row>
    <row r="81" spans="1:10" ht="20.100000000000001" customHeight="1" x14ac:dyDescent="0.25">
      <c r="A81" s="12"/>
      <c r="B81" s="24"/>
      <c r="C81" s="24"/>
      <c r="D81" s="24"/>
      <c r="E81" s="24"/>
      <c r="F81" s="24"/>
      <c r="G81" s="24"/>
      <c r="H81" s="31"/>
      <c r="I81" s="31"/>
    </row>
    <row r="82" spans="1:10" ht="20.100000000000001" customHeight="1" x14ac:dyDescent="0.25">
      <c r="A82" s="12"/>
      <c r="B82" s="24"/>
      <c r="C82" s="24"/>
      <c r="D82" s="24"/>
      <c r="E82" s="24"/>
      <c r="F82" s="24"/>
      <c r="G82" s="24"/>
      <c r="H82" s="31"/>
      <c r="I82" s="31"/>
    </row>
    <row r="83" spans="1:10" ht="20.100000000000001" customHeight="1" x14ac:dyDescent="0.25">
      <c r="A83" s="12"/>
      <c r="B83" s="11"/>
      <c r="C83" s="11"/>
      <c r="D83" s="11"/>
      <c r="E83" s="11"/>
      <c r="F83" s="11"/>
      <c r="G83" s="11"/>
      <c r="H83" s="31"/>
      <c r="I83" s="31"/>
    </row>
    <row r="84" spans="1:10" ht="39" customHeight="1" x14ac:dyDescent="0.25">
      <c r="A84" s="615" t="str">
        <f>+A7</f>
        <v>Ecuaciones Diferenciales ED</v>
      </c>
      <c r="B84" s="615" t="str">
        <f>A7</f>
        <v>Ecuaciones Diferenciales ED</v>
      </c>
      <c r="C84" s="615"/>
      <c r="D84" s="615"/>
      <c r="E84" s="615"/>
      <c r="F84" s="615"/>
      <c r="G84" s="615"/>
      <c r="J84" s="31"/>
    </row>
    <row r="85" spans="1:10" ht="20.100000000000001" customHeight="1" x14ac:dyDescent="0.25">
      <c r="A85" s="29"/>
      <c r="B85" s="25" t="s">
        <v>13</v>
      </c>
      <c r="C85" s="25" t="s">
        <v>14</v>
      </c>
      <c r="D85" s="12" t="s">
        <v>15</v>
      </c>
      <c r="E85" s="25" t="s">
        <v>16</v>
      </c>
      <c r="F85" s="25" t="s">
        <v>17</v>
      </c>
      <c r="G85" s="25" t="s">
        <v>18</v>
      </c>
      <c r="H85" s="27"/>
      <c r="I85" s="622" t="s">
        <v>51</v>
      </c>
      <c r="J85" s="622"/>
    </row>
    <row r="86" spans="1:10" ht="20.100000000000001" customHeight="1" x14ac:dyDescent="0.25">
      <c r="A86" s="12" t="s">
        <v>19</v>
      </c>
      <c r="B86" s="245" t="s">
        <v>75</v>
      </c>
      <c r="C86" s="559" t="s">
        <v>36</v>
      </c>
      <c r="D86" s="560"/>
      <c r="E86" s="559" t="s">
        <v>36</v>
      </c>
      <c r="F86" s="560"/>
      <c r="G86" s="245" t="s">
        <v>75</v>
      </c>
      <c r="H86" s="271"/>
      <c r="I86" s="281" t="s">
        <v>12</v>
      </c>
      <c r="J86" s="363" t="s">
        <v>112</v>
      </c>
    </row>
    <row r="87" spans="1:10" ht="20.100000000000001" customHeight="1" x14ac:dyDescent="0.25">
      <c r="A87" s="12" t="s">
        <v>20</v>
      </c>
      <c r="B87" s="245" t="s">
        <v>75</v>
      </c>
      <c r="C87" s="559" t="s">
        <v>36</v>
      </c>
      <c r="D87" s="560"/>
      <c r="E87" s="559" t="s">
        <v>36</v>
      </c>
      <c r="F87" s="560"/>
      <c r="G87" s="245" t="s">
        <v>75</v>
      </c>
      <c r="H87" s="271"/>
      <c r="I87" s="281" t="s">
        <v>11</v>
      </c>
      <c r="J87" s="363" t="s">
        <v>157</v>
      </c>
    </row>
    <row r="88" spans="1:10" ht="20.100000000000001" customHeight="1" x14ac:dyDescent="0.25">
      <c r="A88" s="12" t="s">
        <v>21</v>
      </c>
      <c r="B88" s="414" t="s">
        <v>75</v>
      </c>
      <c r="C88" s="391" t="s">
        <v>11</v>
      </c>
      <c r="D88" s="415" t="s">
        <v>12</v>
      </c>
      <c r="E88" s="391" t="s">
        <v>11</v>
      </c>
      <c r="F88" s="416" t="s">
        <v>12</v>
      </c>
      <c r="G88" s="245" t="s">
        <v>75</v>
      </c>
      <c r="H88" s="271"/>
      <c r="I88" s="281" t="s">
        <v>36</v>
      </c>
      <c r="J88" s="417" t="s">
        <v>138</v>
      </c>
    </row>
    <row r="89" spans="1:10" ht="20.100000000000001" customHeight="1" x14ac:dyDescent="0.25">
      <c r="A89" s="12" t="s">
        <v>22</v>
      </c>
      <c r="B89" s="414" t="s">
        <v>75</v>
      </c>
      <c r="C89" s="391" t="s">
        <v>11</v>
      </c>
      <c r="D89" s="415" t="s">
        <v>12</v>
      </c>
      <c r="E89" s="391" t="s">
        <v>11</v>
      </c>
      <c r="F89" s="416" t="s">
        <v>12</v>
      </c>
      <c r="G89" s="245" t="s">
        <v>75</v>
      </c>
      <c r="H89" s="271"/>
      <c r="I89" s="418" t="s">
        <v>35</v>
      </c>
      <c r="J89" s="419" t="s">
        <v>112</v>
      </c>
    </row>
    <row r="90" spans="1:10" ht="20.100000000000001" customHeight="1" x14ac:dyDescent="0.25">
      <c r="A90" s="12" t="s">
        <v>23</v>
      </c>
      <c r="B90" s="245" t="s">
        <v>75</v>
      </c>
      <c r="C90" s="245" t="s">
        <v>75</v>
      </c>
      <c r="D90" s="391" t="s">
        <v>136</v>
      </c>
      <c r="E90" s="245" t="s">
        <v>75</v>
      </c>
      <c r="F90" s="391" t="s">
        <v>136</v>
      </c>
      <c r="G90" s="245" t="s">
        <v>75</v>
      </c>
      <c r="H90" s="271"/>
      <c r="I90" s="391" t="s">
        <v>137</v>
      </c>
      <c r="J90" s="417" t="s">
        <v>138</v>
      </c>
    </row>
    <row r="91" spans="1:10" ht="20.100000000000001" customHeight="1" x14ac:dyDescent="0.25">
      <c r="A91" s="12" t="s">
        <v>24</v>
      </c>
      <c r="B91" s="245" t="s">
        <v>75</v>
      </c>
      <c r="C91" s="245"/>
      <c r="D91" s="391" t="s">
        <v>136</v>
      </c>
      <c r="E91" s="245"/>
      <c r="F91" s="391" t="s">
        <v>136</v>
      </c>
      <c r="G91" s="245" t="s">
        <v>75</v>
      </c>
      <c r="H91" s="271"/>
      <c r="I91" s="566" t="s">
        <v>38</v>
      </c>
      <c r="J91" s="596" t="s">
        <v>158</v>
      </c>
    </row>
    <row r="92" spans="1:10" ht="20.100000000000001" customHeight="1" x14ac:dyDescent="0.25">
      <c r="A92" s="12" t="s">
        <v>25</v>
      </c>
      <c r="B92" s="248" t="s">
        <v>75</v>
      </c>
      <c r="C92" s="248" t="s">
        <v>75</v>
      </c>
      <c r="D92" s="248" t="s">
        <v>75</v>
      </c>
      <c r="E92" s="248" t="s">
        <v>75</v>
      </c>
      <c r="F92" s="248" t="s">
        <v>75</v>
      </c>
      <c r="G92" s="248" t="s">
        <v>75</v>
      </c>
      <c r="H92" s="271"/>
      <c r="I92" s="566" t="s">
        <v>159</v>
      </c>
      <c r="J92" s="596" t="s">
        <v>160</v>
      </c>
    </row>
    <row r="93" spans="1:10" ht="20.100000000000001" customHeight="1" x14ac:dyDescent="0.25">
      <c r="A93" s="12" t="s">
        <v>27</v>
      </c>
      <c r="B93" s="245" t="s">
        <v>75</v>
      </c>
      <c r="C93" s="245" t="s">
        <v>75</v>
      </c>
      <c r="D93" s="245" t="s">
        <v>75</v>
      </c>
      <c r="E93" s="245" t="s">
        <v>75</v>
      </c>
      <c r="F93" s="245" t="s">
        <v>75</v>
      </c>
      <c r="G93" s="245" t="s">
        <v>75</v>
      </c>
      <c r="H93" s="271"/>
      <c r="I93" s="271"/>
      <c r="J93" s="271"/>
    </row>
    <row r="94" spans="1:10" ht="20.100000000000001" customHeight="1" x14ac:dyDescent="0.25">
      <c r="A94" s="12" t="s">
        <v>29</v>
      </c>
      <c r="B94" s="371"/>
      <c r="C94" s="245"/>
      <c r="D94" s="245"/>
      <c r="E94" s="245"/>
      <c r="F94" s="245"/>
      <c r="G94" s="245" t="s">
        <v>75</v>
      </c>
      <c r="H94" s="271"/>
      <c r="I94" s="271"/>
      <c r="J94" s="271"/>
    </row>
    <row r="95" spans="1:10" ht="20.100000000000001" customHeight="1" x14ac:dyDescent="0.25">
      <c r="A95" s="12" t="s">
        <v>30</v>
      </c>
      <c r="B95" s="371"/>
      <c r="C95" s="580"/>
      <c r="D95" s="580"/>
      <c r="E95" s="580"/>
      <c r="F95" s="245"/>
      <c r="G95" s="245" t="s">
        <v>75</v>
      </c>
      <c r="H95" s="271"/>
      <c r="I95" s="271"/>
      <c r="J95" s="370"/>
    </row>
    <row r="96" spans="1:10" ht="20.100000000000001" customHeight="1" x14ac:dyDescent="0.25">
      <c r="A96" s="12" t="s">
        <v>31</v>
      </c>
      <c r="B96" s="245"/>
      <c r="C96" s="566" t="s">
        <v>38</v>
      </c>
      <c r="D96" s="580"/>
      <c r="E96" s="566" t="s">
        <v>38</v>
      </c>
      <c r="F96" s="245" t="s">
        <v>75</v>
      </c>
      <c r="G96" s="245" t="s">
        <v>75</v>
      </c>
      <c r="H96" s="271"/>
      <c r="I96" s="271"/>
      <c r="J96" s="271"/>
    </row>
    <row r="97" spans="1:10" ht="20.100000000000001" customHeight="1" x14ac:dyDescent="0.25">
      <c r="A97" s="12" t="s">
        <v>32</v>
      </c>
      <c r="B97" s="245" t="s">
        <v>75</v>
      </c>
      <c r="C97" s="566" t="s">
        <v>38</v>
      </c>
      <c r="D97" s="580" t="s">
        <v>75</v>
      </c>
      <c r="E97" s="566" t="s">
        <v>38</v>
      </c>
      <c r="F97" s="245" t="s">
        <v>75</v>
      </c>
      <c r="G97" s="245" t="s">
        <v>75</v>
      </c>
      <c r="H97" s="271"/>
      <c r="I97" s="271"/>
      <c r="J97" s="271"/>
    </row>
    <row r="98" spans="1:10" ht="20.100000000000001" customHeight="1" x14ac:dyDescent="0.25">
      <c r="A98" s="12" t="s">
        <v>33</v>
      </c>
      <c r="B98" s="245" t="s">
        <v>75</v>
      </c>
      <c r="C98" s="580" t="s">
        <v>75</v>
      </c>
      <c r="D98" s="580" t="s">
        <v>75</v>
      </c>
      <c r="E98" s="580" t="s">
        <v>75</v>
      </c>
      <c r="F98" s="245" t="s">
        <v>75</v>
      </c>
      <c r="G98" s="245" t="s">
        <v>75</v>
      </c>
      <c r="H98" s="271"/>
      <c r="I98" s="271"/>
      <c r="J98" s="271"/>
    </row>
    <row r="99" spans="1:10" ht="20.100000000000001" customHeight="1" x14ac:dyDescent="0.25">
      <c r="A99" s="12"/>
      <c r="B99" s="24"/>
      <c r="C99" s="24"/>
      <c r="D99" s="24"/>
      <c r="E99" s="24"/>
      <c r="F99" s="24"/>
      <c r="G99" s="24"/>
    </row>
    <row r="100" spans="1:10" ht="20.100000000000001" customHeight="1" x14ac:dyDescent="0.25">
      <c r="A100" s="616"/>
      <c r="B100" s="616"/>
      <c r="C100" s="616"/>
      <c r="D100" s="616"/>
      <c r="E100" s="616"/>
      <c r="F100" s="616"/>
      <c r="G100" s="617"/>
    </row>
    <row r="101" spans="1:10" ht="20.100000000000001" customHeight="1" x14ac:dyDescent="0.25"/>
    <row r="102" spans="1:10" ht="39" customHeight="1" x14ac:dyDescent="0.25">
      <c r="A102" s="615" t="str">
        <f>+A8</f>
        <v>Economía - Econo</v>
      </c>
      <c r="B102" s="615" t="str">
        <f>A23</f>
        <v>15 a 16</v>
      </c>
      <c r="C102" s="615"/>
      <c r="D102" s="615"/>
      <c r="E102" s="615"/>
      <c r="F102" s="615"/>
      <c r="G102" s="615"/>
    </row>
    <row r="103" spans="1:10" ht="20.100000000000001" customHeight="1" x14ac:dyDescent="0.25">
      <c r="A103" s="11"/>
      <c r="B103" s="12" t="s">
        <v>13</v>
      </c>
      <c r="C103" s="12" t="s">
        <v>14</v>
      </c>
      <c r="D103" s="12" t="s">
        <v>15</v>
      </c>
      <c r="E103" s="12" t="s">
        <v>16</v>
      </c>
      <c r="F103" s="12" t="s">
        <v>17</v>
      </c>
      <c r="G103" s="12" t="s">
        <v>18</v>
      </c>
      <c r="I103" s="622" t="s">
        <v>64</v>
      </c>
      <c r="J103" s="622"/>
    </row>
    <row r="104" spans="1:10" ht="20.100000000000001" customHeight="1" x14ac:dyDescent="0.25">
      <c r="A104" s="12" t="s">
        <v>19</v>
      </c>
      <c r="B104" s="399"/>
      <c r="C104" s="359" t="s">
        <v>12</v>
      </c>
      <c r="D104" s="359"/>
      <c r="E104" s="359"/>
      <c r="F104" s="359"/>
      <c r="G104" s="359"/>
      <c r="H104" s="271"/>
      <c r="I104" s="366" t="s">
        <v>12</v>
      </c>
      <c r="J104" s="400" t="s">
        <v>110</v>
      </c>
    </row>
    <row r="105" spans="1:10" ht="20.100000000000001" customHeight="1" x14ac:dyDescent="0.25">
      <c r="A105" s="12" t="s">
        <v>20</v>
      </c>
      <c r="B105" s="366"/>
      <c r="C105" s="359" t="s">
        <v>12</v>
      </c>
      <c r="D105" s="366"/>
      <c r="E105" s="366"/>
      <c r="F105" s="366"/>
      <c r="G105" s="366"/>
      <c r="H105" s="271"/>
      <c r="I105" s="401" t="s">
        <v>154</v>
      </c>
      <c r="J105" s="402" t="s">
        <v>111</v>
      </c>
    </row>
    <row r="106" spans="1:10" ht="20.100000000000001" customHeight="1" x14ac:dyDescent="0.25">
      <c r="A106" s="12" t="s">
        <v>21</v>
      </c>
      <c r="B106" s="366"/>
      <c r="C106" s="359" t="s">
        <v>12</v>
      </c>
      <c r="D106" s="371"/>
      <c r="E106" s="371"/>
      <c r="F106" s="366"/>
      <c r="G106" s="366"/>
      <c r="H106" s="271"/>
      <c r="I106" s="403"/>
      <c r="J106" s="404"/>
    </row>
    <row r="107" spans="1:10" ht="20.100000000000001" customHeight="1" x14ac:dyDescent="0.25">
      <c r="A107" s="12" t="s">
        <v>22</v>
      </c>
      <c r="B107" s="366"/>
      <c r="C107" s="399" t="s">
        <v>12</v>
      </c>
      <c r="D107" s="382"/>
      <c r="E107" s="382"/>
      <c r="F107" s="366"/>
      <c r="G107" s="366"/>
      <c r="H107" s="271"/>
      <c r="I107" s="371"/>
      <c r="J107" s="371"/>
    </row>
    <row r="108" spans="1:10" ht="20.100000000000001" customHeight="1" x14ac:dyDescent="0.25">
      <c r="A108" s="12" t="s">
        <v>23</v>
      </c>
      <c r="B108" s="366" t="s">
        <v>155</v>
      </c>
      <c r="C108" s="405"/>
      <c r="D108" s="366"/>
      <c r="E108" s="366" t="s">
        <v>156</v>
      </c>
      <c r="F108" s="405"/>
      <c r="G108" s="366"/>
      <c r="H108" s="271"/>
      <c r="I108" s="366"/>
      <c r="J108" s="367"/>
    </row>
    <row r="109" spans="1:10" ht="20.100000000000001" customHeight="1" x14ac:dyDescent="0.25">
      <c r="A109" s="12" t="s">
        <v>24</v>
      </c>
      <c r="B109" s="366" t="s">
        <v>156</v>
      </c>
      <c r="C109" s="405"/>
      <c r="D109" s="366"/>
      <c r="E109" s="366" t="s">
        <v>156</v>
      </c>
      <c r="F109" s="406"/>
      <c r="G109" s="366"/>
      <c r="H109" s="271"/>
      <c r="I109" s="271"/>
      <c r="J109" s="271"/>
    </row>
    <row r="110" spans="1:10" ht="20.100000000000001" customHeight="1" x14ac:dyDescent="0.25">
      <c r="A110" s="12" t="s">
        <v>25</v>
      </c>
      <c r="B110" s="366"/>
      <c r="C110" s="407"/>
      <c r="D110" s="366"/>
      <c r="E110" s="366"/>
      <c r="F110" s="407"/>
      <c r="G110" s="407"/>
      <c r="H110" s="271"/>
      <c r="I110" s="271"/>
      <c r="J110" s="271"/>
    </row>
    <row r="111" spans="1:10" ht="20.100000000000001" customHeight="1" x14ac:dyDescent="0.25">
      <c r="A111" s="12" t="s">
        <v>27</v>
      </c>
      <c r="B111" s="366"/>
      <c r="C111" s="407"/>
      <c r="D111" s="366"/>
      <c r="E111" s="366"/>
      <c r="F111" s="407"/>
      <c r="G111" s="407"/>
      <c r="H111" s="271"/>
      <c r="I111" s="271"/>
      <c r="J111" s="271"/>
    </row>
    <row r="112" spans="1:10" ht="20.100000000000001" customHeight="1" x14ac:dyDescent="0.25">
      <c r="A112" s="12" t="s">
        <v>29</v>
      </c>
      <c r="B112" s="366"/>
      <c r="C112" s="405"/>
      <c r="D112" s="371"/>
      <c r="E112" s="371"/>
      <c r="F112" s="407"/>
      <c r="G112" s="359"/>
      <c r="H112" s="271"/>
      <c r="I112" s="271"/>
      <c r="J112" s="271"/>
    </row>
    <row r="113" spans="1:10" ht="20.100000000000001" customHeight="1" x14ac:dyDescent="0.25">
      <c r="A113" s="12" t="s">
        <v>30</v>
      </c>
      <c r="B113" s="366"/>
      <c r="C113" s="408"/>
      <c r="D113" s="409"/>
      <c r="E113" s="409"/>
      <c r="F113" s="366"/>
      <c r="G113" s="359"/>
      <c r="H113" s="271"/>
      <c r="I113" s="271"/>
      <c r="J113" s="271"/>
    </row>
    <row r="114" spans="1:10" ht="20.100000000000001" customHeight="1" x14ac:dyDescent="0.25">
      <c r="A114" s="12" t="s">
        <v>31</v>
      </c>
      <c r="B114" s="113"/>
      <c r="C114" s="113"/>
      <c r="D114" s="113"/>
      <c r="E114" s="113"/>
      <c r="F114" s="13"/>
      <c r="G114" s="13"/>
    </row>
    <row r="115" spans="1:10" ht="20.100000000000001" customHeight="1" x14ac:dyDescent="0.25">
      <c r="A115" s="12" t="s">
        <v>32</v>
      </c>
      <c r="B115" s="113"/>
      <c r="C115" s="113"/>
      <c r="D115" s="113"/>
      <c r="E115" s="113"/>
      <c r="F115" s="13"/>
      <c r="G115" s="13"/>
    </row>
    <row r="116" spans="1:10" ht="20.100000000000001" customHeight="1" x14ac:dyDescent="0.25">
      <c r="A116" s="12" t="s">
        <v>33</v>
      </c>
      <c r="B116" s="24"/>
      <c r="C116" s="24"/>
      <c r="D116" s="24"/>
      <c r="E116" s="24"/>
      <c r="F116" s="24"/>
      <c r="G116" s="24"/>
    </row>
    <row r="117" spans="1:10" ht="20.100000000000001" customHeight="1" x14ac:dyDescent="0.25">
      <c r="A117" s="12"/>
      <c r="B117" s="24"/>
      <c r="C117" s="24"/>
      <c r="D117" s="24"/>
      <c r="E117" s="24"/>
      <c r="F117" s="24"/>
      <c r="G117" s="24"/>
    </row>
    <row r="118" spans="1:10" ht="20.100000000000001" customHeight="1" x14ac:dyDescent="0.25">
      <c r="A118" s="12" t="s">
        <v>28</v>
      </c>
      <c r="B118" s="11"/>
      <c r="C118" s="11"/>
      <c r="D118" s="11"/>
      <c r="E118" s="11"/>
      <c r="F118" s="11"/>
      <c r="G118" s="11"/>
    </row>
    <row r="119" spans="1:10" x14ac:dyDescent="0.25">
      <c r="A119" s="6"/>
      <c r="B119" s="6"/>
      <c r="C119" s="6"/>
      <c r="D119" s="6"/>
      <c r="E119" s="6"/>
      <c r="F119" s="6"/>
      <c r="G119" s="6"/>
    </row>
  </sheetData>
  <mergeCells count="30">
    <mergeCell ref="I103:J103"/>
    <mergeCell ref="M48:R48"/>
    <mergeCell ref="I48:J48"/>
    <mergeCell ref="I67:J67"/>
    <mergeCell ref="I66:J66"/>
    <mergeCell ref="H62:I62"/>
    <mergeCell ref="M30:R30"/>
    <mergeCell ref="I12:J12"/>
    <mergeCell ref="A84:G84"/>
    <mergeCell ref="A100:G100"/>
    <mergeCell ref="A102:G102"/>
    <mergeCell ref="A48:G48"/>
    <mergeCell ref="I49:J49"/>
    <mergeCell ref="A66:G66"/>
    <mergeCell ref="I85:J85"/>
    <mergeCell ref="M12:R12"/>
    <mergeCell ref="A12:G12"/>
    <mergeCell ref="A30:G30"/>
    <mergeCell ref="I31:J31"/>
    <mergeCell ref="I13:J13"/>
    <mergeCell ref="A1:R1"/>
    <mergeCell ref="A10:G10"/>
    <mergeCell ref="A2:G2"/>
    <mergeCell ref="A3:G3"/>
    <mergeCell ref="A4:G4"/>
    <mergeCell ref="A7:G7"/>
    <mergeCell ref="A8:G8"/>
    <mergeCell ref="A5:G5"/>
    <mergeCell ref="A6:G6"/>
    <mergeCell ref="A9:G9"/>
  </mergeCells>
  <pageMargins left="0.25" right="0.25" top="0.75" bottom="0.75" header="0.3" footer="0.3"/>
  <pageSetup scale="3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214"/>
  <sheetViews>
    <sheetView zoomScale="50" zoomScaleNormal="50" workbookViewId="0">
      <selection activeCell="I39" sqref="I39:J40"/>
    </sheetView>
  </sheetViews>
  <sheetFormatPr baseColWidth="10" defaultColWidth="11.42578125" defaultRowHeight="15" x14ac:dyDescent="0.25"/>
  <cols>
    <col min="1" max="1" width="11.42578125" style="20"/>
    <col min="2" max="2" width="20.5703125" style="20" customWidth="1"/>
    <col min="3" max="3" width="15.85546875" style="20" customWidth="1"/>
    <col min="4" max="4" width="20" style="20" customWidth="1"/>
    <col min="5" max="5" width="16" style="20" customWidth="1"/>
    <col min="6" max="6" width="18.7109375" style="20" customWidth="1"/>
    <col min="7" max="7" width="17.28515625" style="20" customWidth="1"/>
    <col min="8" max="8" width="13.42578125" style="20" customWidth="1"/>
    <col min="9" max="9" width="14.140625" style="20" customWidth="1"/>
    <col min="10" max="10" width="37.28515625" style="20" customWidth="1"/>
    <col min="11" max="11" width="5.42578125" style="20" customWidth="1"/>
    <col min="12" max="12" width="13.140625" style="20" customWidth="1"/>
    <col min="13" max="13" width="16.28515625" style="20" customWidth="1"/>
    <col min="14" max="14" width="17.7109375" style="20" customWidth="1"/>
    <col min="15" max="15" width="18.140625" style="20" customWidth="1"/>
    <col min="16" max="16" width="15.7109375" style="20" customWidth="1"/>
    <col min="17" max="17" width="17.42578125" style="20" customWidth="1"/>
    <col min="18" max="18" width="16.7109375" style="20" customWidth="1"/>
    <col min="19" max="19" width="5.85546875" style="20" customWidth="1"/>
    <col min="20" max="20" width="14" style="20" customWidth="1"/>
    <col min="21" max="21" width="14.5703125" style="20" customWidth="1"/>
    <col min="22" max="22" width="15.42578125" style="20" customWidth="1"/>
    <col min="23" max="23" width="17.28515625" style="20" customWidth="1"/>
    <col min="24" max="24" width="15.85546875" style="20" customWidth="1"/>
    <col min="25" max="25" width="14.28515625" style="20" customWidth="1"/>
    <col min="26" max="26" width="13.28515625" style="20" customWidth="1"/>
    <col min="27" max="16384" width="11.42578125" style="20"/>
  </cols>
  <sheetData>
    <row r="1" spans="1:26" ht="50.25" customHeight="1" x14ac:dyDescent="0.25">
      <c r="A1" s="608" t="s">
        <v>73</v>
      </c>
      <c r="B1" s="608"/>
      <c r="C1" s="608"/>
      <c r="D1" s="608"/>
      <c r="E1" s="608"/>
      <c r="F1" s="608"/>
      <c r="G1" s="608"/>
      <c r="H1" s="608"/>
      <c r="I1" s="608"/>
      <c r="J1" s="608"/>
      <c r="K1" s="608"/>
      <c r="L1" s="608"/>
      <c r="M1" s="608"/>
      <c r="N1" s="608"/>
      <c r="O1" s="608"/>
      <c r="P1" s="608"/>
      <c r="Q1" s="608"/>
      <c r="R1" s="608"/>
    </row>
    <row r="2" spans="1:26" ht="38.25" customHeight="1" x14ac:dyDescent="0.25">
      <c r="A2" s="610" t="s">
        <v>265</v>
      </c>
      <c r="B2" s="610"/>
      <c r="C2" s="610"/>
      <c r="D2" s="610"/>
      <c r="E2" s="610"/>
      <c r="F2" s="610"/>
      <c r="G2" s="610"/>
      <c r="H2" s="32" t="s">
        <v>82</v>
      </c>
      <c r="I2" s="32"/>
    </row>
    <row r="3" spans="1:26" ht="15" customHeight="1" x14ac:dyDescent="0.25">
      <c r="A3" s="649" t="s">
        <v>40</v>
      </c>
      <c r="B3" s="649"/>
      <c r="C3" s="649"/>
      <c r="D3" s="649"/>
      <c r="E3" s="649"/>
      <c r="F3" s="649"/>
      <c r="G3" s="649"/>
      <c r="H3" s="10">
        <v>4</v>
      </c>
    </row>
    <row r="4" spans="1:26" ht="15.75" customHeight="1" x14ac:dyDescent="0.25">
      <c r="A4" s="649" t="s">
        <v>229</v>
      </c>
      <c r="B4" s="649"/>
      <c r="C4" s="649"/>
      <c r="D4" s="649"/>
      <c r="E4" s="649"/>
      <c r="F4" s="649"/>
      <c r="G4" s="649"/>
      <c r="H4" s="10">
        <v>3</v>
      </c>
    </row>
    <row r="5" spans="1:26" ht="15.75" customHeight="1" x14ac:dyDescent="0.25">
      <c r="A5" s="649" t="s">
        <v>230</v>
      </c>
      <c r="B5" s="649"/>
      <c r="C5" s="649"/>
      <c r="D5" s="649"/>
      <c r="E5" s="649"/>
      <c r="F5" s="649"/>
      <c r="G5" s="649"/>
      <c r="H5" s="10">
        <v>3</v>
      </c>
    </row>
    <row r="6" spans="1:26" ht="15.75" customHeight="1" x14ac:dyDescent="0.25">
      <c r="A6" s="649" t="s">
        <v>78</v>
      </c>
      <c r="B6" s="649"/>
      <c r="C6" s="649"/>
      <c r="D6" s="649"/>
      <c r="E6" s="649"/>
      <c r="F6" s="649"/>
      <c r="G6" s="649"/>
      <c r="H6" s="10">
        <v>3</v>
      </c>
    </row>
    <row r="7" spans="1:26" ht="15.75" customHeight="1" x14ac:dyDescent="0.25">
      <c r="A7" s="649" t="s">
        <v>231</v>
      </c>
      <c r="B7" s="649"/>
      <c r="C7" s="649"/>
      <c r="D7" s="649"/>
      <c r="E7" s="649"/>
      <c r="F7" s="649"/>
      <c r="G7" s="649"/>
      <c r="H7" s="10">
        <v>3</v>
      </c>
    </row>
    <row r="8" spans="1:26" ht="15" customHeight="1" x14ac:dyDescent="0.25">
      <c r="A8" s="649" t="s">
        <v>232</v>
      </c>
      <c r="B8" s="649"/>
      <c r="C8" s="649"/>
      <c r="D8" s="649"/>
      <c r="E8" s="649"/>
      <c r="F8" s="649"/>
      <c r="G8" s="649"/>
      <c r="H8" s="10">
        <v>1</v>
      </c>
    </row>
    <row r="9" spans="1:26" ht="15" customHeight="1" x14ac:dyDescent="0.25">
      <c r="A9" s="635"/>
      <c r="B9" s="635"/>
      <c r="C9" s="635"/>
      <c r="D9" s="635"/>
      <c r="E9" s="635"/>
      <c r="F9" s="635"/>
      <c r="G9" s="635"/>
      <c r="H9" s="10"/>
    </row>
    <row r="10" spans="1:26" ht="15" customHeight="1" x14ac:dyDescent="0.25">
      <c r="A10" s="612"/>
      <c r="B10" s="612"/>
      <c r="C10" s="612"/>
      <c r="D10" s="612"/>
      <c r="E10" s="612"/>
      <c r="F10" s="612"/>
      <c r="G10" s="612"/>
    </row>
    <row r="11" spans="1:26" ht="23.45" customHeight="1" x14ac:dyDescent="0.25">
      <c r="A11" s="639" t="s">
        <v>46</v>
      </c>
      <c r="B11" s="639"/>
      <c r="C11" s="639"/>
      <c r="D11" s="639"/>
      <c r="E11" s="639"/>
      <c r="F11" s="639"/>
      <c r="G11" s="639"/>
      <c r="H11" s="20">
        <f>SUM(H3:H9)</f>
        <v>17</v>
      </c>
    </row>
    <row r="12" spans="1:26" ht="15" customHeight="1" x14ac:dyDescent="0.25">
      <c r="A12" s="34"/>
      <c r="B12" s="34"/>
      <c r="C12" s="34"/>
      <c r="D12" s="34"/>
      <c r="E12" s="34"/>
      <c r="F12" s="34"/>
      <c r="G12" s="34"/>
    </row>
    <row r="13" spans="1:26" ht="39" customHeight="1" x14ac:dyDescent="0.25">
      <c r="A13" s="610" t="str">
        <f>+A3</f>
        <v>Cálculo en Varias Variables - CVV</v>
      </c>
      <c r="B13" s="610"/>
      <c r="C13" s="610"/>
      <c r="D13" s="610"/>
      <c r="E13" s="610"/>
      <c r="F13" s="610"/>
      <c r="G13" s="610"/>
    </row>
    <row r="14" spans="1:26" ht="20.100000000000001" customHeight="1" x14ac:dyDescent="0.25">
      <c r="A14" s="29"/>
      <c r="B14" s="12" t="s">
        <v>13</v>
      </c>
      <c r="C14" s="12" t="s">
        <v>14</v>
      </c>
      <c r="D14" s="12" t="s">
        <v>48</v>
      </c>
      <c r="E14" s="12" t="s">
        <v>16</v>
      </c>
      <c r="F14" s="12" t="s">
        <v>17</v>
      </c>
      <c r="G14" s="12" t="s">
        <v>49</v>
      </c>
      <c r="I14" s="641" t="s">
        <v>225</v>
      </c>
      <c r="J14" s="642"/>
      <c r="S14" s="20" t="s">
        <v>28</v>
      </c>
    </row>
    <row r="15" spans="1:26" ht="20.100000000000001" customHeight="1" x14ac:dyDescent="0.25">
      <c r="A15" s="12" t="s">
        <v>19</v>
      </c>
      <c r="B15" s="366"/>
      <c r="C15" s="366"/>
      <c r="D15" s="366" t="s">
        <v>75</v>
      </c>
      <c r="E15" s="366"/>
      <c r="F15" s="366" t="s">
        <v>75</v>
      </c>
      <c r="G15" s="366" t="s">
        <v>75</v>
      </c>
      <c r="H15" s="271"/>
      <c r="I15" s="378" t="s">
        <v>12</v>
      </c>
      <c r="J15" s="378" t="s">
        <v>72</v>
      </c>
      <c r="L15" s="84" t="s">
        <v>28</v>
      </c>
      <c r="M15" s="650" t="s">
        <v>86</v>
      </c>
      <c r="N15" s="650"/>
      <c r="O15" s="650"/>
      <c r="P15" s="650"/>
      <c r="Q15" s="650"/>
      <c r="R15" s="650"/>
      <c r="T15" s="47"/>
      <c r="U15" s="613"/>
      <c r="V15" s="613"/>
      <c r="W15" s="613"/>
      <c r="X15" s="613"/>
      <c r="Y15" s="613"/>
      <c r="Z15" s="613"/>
    </row>
    <row r="16" spans="1:26" ht="20.100000000000001" customHeight="1" x14ac:dyDescent="0.25">
      <c r="A16" s="12" t="s">
        <v>20</v>
      </c>
      <c r="B16" s="366"/>
      <c r="C16" s="366"/>
      <c r="D16" s="366" t="s">
        <v>75</v>
      </c>
      <c r="E16" s="366"/>
      <c r="F16" s="366" t="s">
        <v>75</v>
      </c>
      <c r="G16" s="366" t="s">
        <v>75</v>
      </c>
      <c r="H16" s="271"/>
      <c r="I16" s="378" t="s">
        <v>11</v>
      </c>
      <c r="J16" s="378" t="s">
        <v>108</v>
      </c>
      <c r="L16" s="83"/>
      <c r="M16" s="3" t="s">
        <v>13</v>
      </c>
      <c r="N16" s="35" t="s">
        <v>14</v>
      </c>
      <c r="O16" s="4" t="s">
        <v>15</v>
      </c>
      <c r="P16" s="4" t="s">
        <v>16</v>
      </c>
      <c r="Q16" s="4" t="s">
        <v>17</v>
      </c>
      <c r="R16" s="4" t="s">
        <v>18</v>
      </c>
      <c r="T16" s="45"/>
      <c r="U16" s="48"/>
      <c r="V16" s="45"/>
      <c r="W16" s="45"/>
      <c r="X16" s="45"/>
      <c r="Y16" s="45"/>
      <c r="Z16" s="45"/>
    </row>
    <row r="17" spans="1:26" ht="20.100000000000001" customHeight="1" x14ac:dyDescent="0.25">
      <c r="A17" s="12" t="s">
        <v>21</v>
      </c>
      <c r="B17" s="378" t="s">
        <v>12</v>
      </c>
      <c r="C17" s="378" t="s">
        <v>36</v>
      </c>
      <c r="D17" s="378" t="s">
        <v>12</v>
      </c>
      <c r="E17" s="378" t="s">
        <v>36</v>
      </c>
      <c r="F17" s="366" t="s">
        <v>75</v>
      </c>
      <c r="G17" s="390"/>
      <c r="H17" s="271"/>
      <c r="I17" s="378" t="s">
        <v>36</v>
      </c>
      <c r="J17" s="378" t="s">
        <v>72</v>
      </c>
      <c r="L17" s="2" t="s">
        <v>19</v>
      </c>
      <c r="M17" s="55"/>
      <c r="N17" s="131" t="s">
        <v>237</v>
      </c>
      <c r="O17" s="70"/>
      <c r="P17" s="130"/>
      <c r="Q17" s="130"/>
      <c r="R17" s="22"/>
      <c r="T17" s="49"/>
      <c r="U17" s="106"/>
      <c r="V17" s="7"/>
      <c r="W17" s="7"/>
      <c r="X17" s="7"/>
      <c r="Y17" s="7"/>
      <c r="Z17" s="7"/>
    </row>
    <row r="18" spans="1:26" ht="20.100000000000001" customHeight="1" x14ac:dyDescent="0.25">
      <c r="A18" s="12" t="s">
        <v>22</v>
      </c>
      <c r="B18" s="378" t="s">
        <v>12</v>
      </c>
      <c r="C18" s="378" t="s">
        <v>36</v>
      </c>
      <c r="D18" s="378" t="s">
        <v>12</v>
      </c>
      <c r="E18" s="378" t="s">
        <v>36</v>
      </c>
      <c r="F18" s="366" t="s">
        <v>75</v>
      </c>
      <c r="G18" s="366"/>
      <c r="H18" s="271"/>
      <c r="I18" s="378" t="s">
        <v>149</v>
      </c>
      <c r="J18" s="378" t="s">
        <v>107</v>
      </c>
      <c r="L18" s="2" t="s">
        <v>20</v>
      </c>
      <c r="M18" s="21"/>
      <c r="N18" s="131" t="s">
        <v>237</v>
      </c>
      <c r="O18" s="21"/>
      <c r="P18" s="130"/>
      <c r="Q18" s="130"/>
      <c r="R18" s="22"/>
      <c r="T18" s="49"/>
      <c r="U18" s="105"/>
      <c r="V18" s="7"/>
      <c r="W18" s="7"/>
      <c r="X18" s="7"/>
      <c r="Y18" s="7"/>
      <c r="Z18" s="7"/>
    </row>
    <row r="19" spans="1:26" ht="36.6" customHeight="1" x14ac:dyDescent="0.25">
      <c r="A19" s="12" t="s">
        <v>23</v>
      </c>
      <c r="B19" s="391" t="s">
        <v>12</v>
      </c>
      <c r="C19" s="366" t="s">
        <v>75</v>
      </c>
      <c r="D19" s="366" t="s">
        <v>75</v>
      </c>
      <c r="E19" s="366" t="s">
        <v>75</v>
      </c>
      <c r="F19" s="371"/>
      <c r="G19" s="366"/>
      <c r="H19" s="271"/>
      <c r="I19" s="280" t="s">
        <v>26</v>
      </c>
      <c r="J19" s="363"/>
      <c r="L19" s="2" t="s">
        <v>21</v>
      </c>
      <c r="M19" s="21"/>
      <c r="N19" s="131" t="s">
        <v>237</v>
      </c>
      <c r="O19" s="584" t="s">
        <v>236</v>
      </c>
      <c r="P19" s="130"/>
      <c r="Q19" s="584" t="s">
        <v>236</v>
      </c>
      <c r="R19" s="21"/>
      <c r="T19" s="49"/>
      <c r="X19" s="7"/>
      <c r="Y19" s="106"/>
      <c r="Z19" s="106"/>
    </row>
    <row r="20" spans="1:26" ht="20.100000000000001" customHeight="1" x14ac:dyDescent="0.25">
      <c r="A20" s="12" t="s">
        <v>24</v>
      </c>
      <c r="B20" s="366" t="s">
        <v>75</v>
      </c>
      <c r="C20" s="366" t="s">
        <v>75</v>
      </c>
      <c r="D20" s="366" t="s">
        <v>75</v>
      </c>
      <c r="E20" s="366" t="s">
        <v>75</v>
      </c>
      <c r="F20" s="371"/>
      <c r="G20" s="366" t="s">
        <v>75</v>
      </c>
      <c r="H20" s="271"/>
      <c r="I20" s="280" t="s">
        <v>38</v>
      </c>
      <c r="J20" s="392"/>
      <c r="L20" s="2" t="s">
        <v>22</v>
      </c>
      <c r="M20" s="21"/>
      <c r="N20" s="131" t="s">
        <v>237</v>
      </c>
      <c r="O20" s="584" t="s">
        <v>236</v>
      </c>
      <c r="P20" s="130"/>
      <c r="Q20" s="584" t="s">
        <v>236</v>
      </c>
      <c r="R20" s="21"/>
      <c r="T20" s="49"/>
      <c r="U20" s="7"/>
      <c r="V20" s="7"/>
      <c r="W20" s="7"/>
      <c r="X20" s="7"/>
      <c r="Y20" s="106"/>
      <c r="Z20" s="106"/>
    </row>
    <row r="21" spans="1:26" ht="20.100000000000001" customHeight="1" x14ac:dyDescent="0.25">
      <c r="A21" s="12" t="s">
        <v>25</v>
      </c>
      <c r="B21" s="578"/>
      <c r="C21" s="579"/>
      <c r="D21" s="378" t="s">
        <v>36</v>
      </c>
      <c r="E21" s="378" t="s">
        <v>149</v>
      </c>
      <c r="F21" s="366"/>
      <c r="G21" s="366" t="s">
        <v>75</v>
      </c>
      <c r="H21" s="271"/>
      <c r="I21" s="271"/>
      <c r="J21" s="271"/>
      <c r="L21" s="2" t="s">
        <v>23</v>
      </c>
      <c r="M21" s="21"/>
      <c r="N21" s="21"/>
      <c r="O21" s="21"/>
      <c r="P21" s="21"/>
      <c r="Q21" s="21"/>
      <c r="R21" s="21"/>
      <c r="T21" s="49"/>
      <c r="U21" s="7"/>
      <c r="V21" s="7"/>
      <c r="W21" s="7"/>
      <c r="X21" s="106"/>
      <c r="Y21" s="105"/>
      <c r="Z21" s="7"/>
    </row>
    <row r="22" spans="1:26" ht="20.100000000000001" customHeight="1" x14ac:dyDescent="0.25">
      <c r="A22" s="12" t="s">
        <v>27</v>
      </c>
      <c r="B22" s="582"/>
      <c r="C22" s="581"/>
      <c r="D22" s="582"/>
      <c r="E22" s="378" t="s">
        <v>11</v>
      </c>
      <c r="F22" s="366"/>
      <c r="G22" s="366" t="s">
        <v>75</v>
      </c>
      <c r="H22" s="271"/>
      <c r="I22" s="271"/>
      <c r="J22" s="350"/>
      <c r="L22" s="2" t="s">
        <v>24</v>
      </c>
      <c r="M22" s="21"/>
      <c r="N22" s="21"/>
      <c r="O22" s="21"/>
      <c r="P22" s="21"/>
      <c r="Q22" s="21"/>
      <c r="R22" s="21"/>
      <c r="T22" s="49"/>
      <c r="U22" s="7"/>
      <c r="V22" s="106"/>
      <c r="W22" s="105"/>
      <c r="X22" s="106"/>
      <c r="Y22" s="105"/>
      <c r="Z22" s="7"/>
    </row>
    <row r="23" spans="1:26" ht="20.100000000000001" customHeight="1" x14ac:dyDescent="0.25">
      <c r="A23" s="12" t="s">
        <v>29</v>
      </c>
      <c r="B23" s="378" t="s">
        <v>11</v>
      </c>
      <c r="C23" s="366" t="s">
        <v>151</v>
      </c>
      <c r="D23" s="378" t="s">
        <v>11</v>
      </c>
      <c r="E23" s="581" t="s">
        <v>151</v>
      </c>
      <c r="F23" s="366" t="s">
        <v>151</v>
      </c>
      <c r="G23" s="366" t="s">
        <v>75</v>
      </c>
      <c r="H23" s="271"/>
      <c r="I23" s="271"/>
      <c r="J23" s="271"/>
      <c r="L23" s="2" t="s">
        <v>25</v>
      </c>
      <c r="M23" s="116" t="s">
        <v>145</v>
      </c>
      <c r="N23" s="21"/>
      <c r="O23" s="116" t="s">
        <v>145</v>
      </c>
      <c r="P23" s="21"/>
      <c r="Q23" s="70"/>
      <c r="R23" s="22"/>
      <c r="T23" s="49"/>
      <c r="U23" s="7"/>
      <c r="V23" s="7"/>
      <c r="W23" s="94"/>
      <c r="X23" s="199"/>
      <c r="Y23" s="7"/>
      <c r="Z23" s="7"/>
    </row>
    <row r="24" spans="1:26" ht="20.100000000000001" customHeight="1" x14ac:dyDescent="0.25">
      <c r="A24" s="12" t="s">
        <v>30</v>
      </c>
      <c r="B24" s="378" t="s">
        <v>11</v>
      </c>
      <c r="C24" s="366" t="s">
        <v>151</v>
      </c>
      <c r="D24" s="378" t="s">
        <v>11</v>
      </c>
      <c r="E24" s="581" t="s">
        <v>151</v>
      </c>
      <c r="F24" s="366"/>
      <c r="G24" s="366" t="s">
        <v>75</v>
      </c>
      <c r="H24" s="370"/>
      <c r="I24" s="271"/>
      <c r="J24" s="271"/>
      <c r="L24" s="2" t="s">
        <v>27</v>
      </c>
      <c r="M24" s="116" t="s">
        <v>145</v>
      </c>
      <c r="N24" s="21"/>
      <c r="O24" s="116" t="s">
        <v>145</v>
      </c>
      <c r="P24" s="583" t="s">
        <v>234</v>
      </c>
      <c r="Q24" s="70"/>
      <c r="R24" s="22"/>
      <c r="T24" s="49"/>
      <c r="U24" s="7"/>
      <c r="V24" s="7"/>
      <c r="W24" s="7"/>
      <c r="X24" s="7"/>
      <c r="Y24" s="7"/>
      <c r="Z24" s="7"/>
    </row>
    <row r="25" spans="1:26" ht="20.100000000000001" customHeight="1" x14ac:dyDescent="0.25">
      <c r="A25" s="12" t="s">
        <v>31</v>
      </c>
      <c r="B25" s="378" t="s">
        <v>149</v>
      </c>
      <c r="C25" s="366"/>
      <c r="D25" s="378" t="s">
        <v>149</v>
      </c>
      <c r="E25" s="366"/>
      <c r="F25" s="366" t="s">
        <v>75</v>
      </c>
      <c r="G25" s="366"/>
      <c r="H25" s="271"/>
      <c r="I25" s="271"/>
      <c r="J25" s="271"/>
      <c r="L25" s="2" t="s">
        <v>29</v>
      </c>
      <c r="M25" s="583" t="s">
        <v>234</v>
      </c>
      <c r="N25" s="215" t="s">
        <v>233</v>
      </c>
      <c r="O25" s="583" t="s">
        <v>234</v>
      </c>
      <c r="P25" s="215" t="s">
        <v>233</v>
      </c>
      <c r="Q25" s="116" t="s">
        <v>238</v>
      </c>
      <c r="R25" s="22"/>
      <c r="T25" s="49"/>
      <c r="U25" s="7"/>
      <c r="V25" s="7"/>
      <c r="W25" s="7"/>
      <c r="X25" s="7"/>
      <c r="Y25" s="7"/>
      <c r="Z25" s="106"/>
    </row>
    <row r="26" spans="1:26" ht="20.100000000000001" customHeight="1" x14ac:dyDescent="0.25">
      <c r="A26" s="12" t="s">
        <v>32</v>
      </c>
      <c r="B26" s="378" t="s">
        <v>149</v>
      </c>
      <c r="C26" s="366" t="s">
        <v>75</v>
      </c>
      <c r="D26" s="378" t="s">
        <v>149</v>
      </c>
      <c r="E26" s="366"/>
      <c r="F26" s="366" t="s">
        <v>75</v>
      </c>
      <c r="G26" s="366" t="s">
        <v>75</v>
      </c>
      <c r="H26" s="271"/>
      <c r="I26" s="370"/>
      <c r="J26" s="271"/>
      <c r="L26" s="2" t="s">
        <v>30</v>
      </c>
      <c r="M26" s="583" t="s">
        <v>234</v>
      </c>
      <c r="N26" s="215" t="s">
        <v>233</v>
      </c>
      <c r="O26" s="583" t="s">
        <v>234</v>
      </c>
      <c r="P26" s="215" t="s">
        <v>233</v>
      </c>
      <c r="Q26" s="116" t="s">
        <v>238</v>
      </c>
      <c r="R26" s="22"/>
      <c r="T26" s="49"/>
      <c r="U26" s="7"/>
      <c r="V26" s="200"/>
      <c r="W26" s="7"/>
      <c r="X26" s="7"/>
      <c r="Y26" s="7"/>
      <c r="Z26" s="106"/>
    </row>
    <row r="27" spans="1:26" ht="20.100000000000001" customHeight="1" x14ac:dyDescent="0.25">
      <c r="A27" s="12" t="s">
        <v>33</v>
      </c>
      <c r="B27" s="238" t="s">
        <v>75</v>
      </c>
      <c r="C27" s="238" t="s">
        <v>75</v>
      </c>
      <c r="D27" s="238" t="s">
        <v>75</v>
      </c>
      <c r="E27" s="238" t="s">
        <v>75</v>
      </c>
      <c r="F27" s="238" t="s">
        <v>75</v>
      </c>
      <c r="G27" s="238" t="s">
        <v>75</v>
      </c>
      <c r="H27" s="268"/>
      <c r="I27" s="268"/>
      <c r="J27" s="268"/>
      <c r="L27" s="2" t="s">
        <v>31</v>
      </c>
      <c r="M27" s="21"/>
      <c r="N27" s="21"/>
      <c r="O27" s="109" t="s">
        <v>235</v>
      </c>
      <c r="P27" s="21"/>
      <c r="Q27" s="21"/>
      <c r="R27" s="22"/>
      <c r="T27" s="49"/>
      <c r="U27" s="7"/>
      <c r="V27" s="200"/>
      <c r="W27" s="7"/>
      <c r="X27" s="7"/>
      <c r="Y27" s="7"/>
      <c r="Z27" s="50"/>
    </row>
    <row r="28" spans="1:26" ht="20.100000000000001" customHeight="1" x14ac:dyDescent="0.25">
      <c r="A28" s="29"/>
      <c r="B28" s="28"/>
      <c r="C28" s="28"/>
      <c r="D28" s="28"/>
      <c r="E28" s="28"/>
      <c r="F28" s="28"/>
      <c r="G28" s="28"/>
      <c r="L28" s="2" t="s">
        <v>32</v>
      </c>
      <c r="M28" s="21"/>
      <c r="N28" s="21"/>
      <c r="O28" s="109" t="s">
        <v>235</v>
      </c>
      <c r="P28" s="21"/>
      <c r="Q28" s="21"/>
      <c r="R28" s="22"/>
      <c r="T28" s="49"/>
      <c r="U28" s="7"/>
      <c r="V28" s="7"/>
      <c r="W28" s="7"/>
      <c r="X28" s="7"/>
      <c r="Y28" s="105"/>
      <c r="Z28" s="50"/>
    </row>
    <row r="29" spans="1:26" ht="20.100000000000001" customHeight="1" x14ac:dyDescent="0.25">
      <c r="A29" s="12"/>
      <c r="B29" s="11" t="s">
        <v>28</v>
      </c>
      <c r="C29" s="11" t="s">
        <v>28</v>
      </c>
      <c r="D29" s="11" t="s">
        <v>28</v>
      </c>
      <c r="E29" s="11" t="s">
        <v>28</v>
      </c>
      <c r="F29" s="11" t="s">
        <v>28</v>
      </c>
      <c r="G29" s="11" t="s">
        <v>28</v>
      </c>
      <c r="L29" s="2" t="s">
        <v>33</v>
      </c>
      <c r="M29" s="21"/>
      <c r="N29" s="21"/>
      <c r="O29" s="21"/>
      <c r="P29" s="21"/>
      <c r="Q29" s="21"/>
      <c r="R29" s="21"/>
      <c r="T29" s="49"/>
      <c r="U29" s="7"/>
      <c r="V29" s="7"/>
      <c r="W29" s="7"/>
      <c r="X29" s="7"/>
      <c r="Y29" s="7"/>
      <c r="Z29" s="7"/>
    </row>
    <row r="30" spans="1:26" ht="20.100000000000001" customHeight="1" x14ac:dyDescent="0.25">
      <c r="A30" s="57"/>
      <c r="B30" s="64"/>
      <c r="C30" s="64"/>
      <c r="D30" s="64"/>
      <c r="E30" s="64"/>
      <c r="F30" s="64"/>
      <c r="G30" s="64"/>
      <c r="L30" s="2" t="s">
        <v>34</v>
      </c>
      <c r="M30" s="55"/>
      <c r="N30" s="21"/>
      <c r="O30" s="21"/>
      <c r="P30" s="21"/>
      <c r="Q30" s="21"/>
      <c r="R30" s="21"/>
      <c r="T30" s="49"/>
      <c r="U30" s="106"/>
      <c r="V30" s="7"/>
      <c r="W30" s="7"/>
      <c r="X30" s="7"/>
      <c r="Y30" s="7"/>
      <c r="Z30" s="7"/>
    </row>
    <row r="31" spans="1:26" ht="39" customHeight="1" x14ac:dyDescent="0.25">
      <c r="A31" s="12"/>
      <c r="B31" s="11"/>
      <c r="C31" s="11"/>
      <c r="D31" s="11"/>
      <c r="E31" s="11"/>
      <c r="F31" s="11"/>
      <c r="G31" s="11"/>
      <c r="H31" s="31"/>
      <c r="I31" s="31"/>
      <c r="L31" s="2"/>
      <c r="M31" s="21"/>
      <c r="N31" s="43"/>
      <c r="O31" s="21"/>
      <c r="P31" s="41"/>
      <c r="Q31" s="43"/>
      <c r="R31" s="21"/>
      <c r="T31" s="49"/>
      <c r="U31" s="7"/>
      <c r="V31" s="98"/>
      <c r="W31" s="7"/>
      <c r="X31" s="94"/>
      <c r="Y31" s="98"/>
      <c r="Z31" s="7"/>
    </row>
    <row r="32" spans="1:26" ht="20.100000000000001" customHeight="1" x14ac:dyDescent="0.25">
      <c r="A32" s="615" t="str">
        <f>+A4</f>
        <v>Ecuaciones Diferenciales - ED</v>
      </c>
      <c r="B32" s="615"/>
      <c r="C32" s="615"/>
      <c r="D32" s="615"/>
      <c r="E32" s="615"/>
      <c r="F32" s="615"/>
      <c r="G32" s="615"/>
      <c r="T32" s="7"/>
      <c r="U32" s="7"/>
      <c r="V32" s="7"/>
      <c r="W32" s="7"/>
      <c r="X32" s="7"/>
      <c r="Y32" s="7"/>
      <c r="Z32" s="7"/>
    </row>
    <row r="33" spans="1:18" ht="20.100000000000001" customHeight="1" x14ac:dyDescent="0.25">
      <c r="A33" s="11"/>
      <c r="B33" s="25" t="s">
        <v>13</v>
      </c>
      <c r="C33" s="25" t="s">
        <v>14</v>
      </c>
      <c r="D33" s="12" t="s">
        <v>15</v>
      </c>
      <c r="E33" s="25" t="s">
        <v>16</v>
      </c>
      <c r="F33" s="25" t="s">
        <v>17</v>
      </c>
      <c r="G33" s="25" t="s">
        <v>18</v>
      </c>
      <c r="H33" s="27"/>
      <c r="I33" s="641" t="s">
        <v>225</v>
      </c>
      <c r="J33" s="642"/>
      <c r="L33" s="84" t="s">
        <v>28</v>
      </c>
      <c r="M33" s="650" t="s">
        <v>44</v>
      </c>
      <c r="N33" s="650"/>
      <c r="O33" s="650"/>
      <c r="P33" s="650"/>
      <c r="Q33" s="650"/>
      <c r="R33" s="650"/>
    </row>
    <row r="34" spans="1:18" ht="20.100000000000001" customHeight="1" x14ac:dyDescent="0.25">
      <c r="A34" s="12" t="s">
        <v>19</v>
      </c>
      <c r="B34" s="245" t="s">
        <v>75</v>
      </c>
      <c r="C34" s="559" t="s">
        <v>36</v>
      </c>
      <c r="D34" s="560"/>
      <c r="E34" s="559" t="s">
        <v>36</v>
      </c>
      <c r="F34" s="560"/>
      <c r="G34" s="245" t="s">
        <v>75</v>
      </c>
      <c r="H34" s="271"/>
      <c r="I34" s="281" t="s">
        <v>12</v>
      </c>
      <c r="J34" s="363" t="s">
        <v>112</v>
      </c>
      <c r="K34" s="20" t="s">
        <v>28</v>
      </c>
      <c r="L34" s="83"/>
      <c r="M34" s="3" t="s">
        <v>13</v>
      </c>
      <c r="N34" s="35" t="s">
        <v>14</v>
      </c>
      <c r="O34" s="4" t="s">
        <v>15</v>
      </c>
      <c r="P34" s="4" t="s">
        <v>16</v>
      </c>
      <c r="Q34" s="4" t="s">
        <v>17</v>
      </c>
      <c r="R34" s="4" t="s">
        <v>18</v>
      </c>
    </row>
    <row r="35" spans="1:18" ht="20.100000000000001" customHeight="1" x14ac:dyDescent="0.25">
      <c r="A35" s="12" t="s">
        <v>20</v>
      </c>
      <c r="B35" s="245" t="s">
        <v>75</v>
      </c>
      <c r="C35" s="559" t="s">
        <v>36</v>
      </c>
      <c r="D35" s="560"/>
      <c r="E35" s="559" t="s">
        <v>36</v>
      </c>
      <c r="F35" s="560"/>
      <c r="G35" s="245" t="s">
        <v>75</v>
      </c>
      <c r="H35" s="271"/>
      <c r="I35" s="281" t="s">
        <v>11</v>
      </c>
      <c r="J35" s="363" t="s">
        <v>157</v>
      </c>
      <c r="L35" s="2" t="s">
        <v>19</v>
      </c>
      <c r="M35" s="55"/>
      <c r="N35" s="131" t="s">
        <v>237</v>
      </c>
      <c r="O35" s="70"/>
      <c r="P35" s="130"/>
      <c r="Q35" s="130"/>
      <c r="R35" s="22"/>
    </row>
    <row r="36" spans="1:18" ht="20.100000000000001" customHeight="1" x14ac:dyDescent="0.25">
      <c r="A36" s="12" t="s">
        <v>21</v>
      </c>
      <c r="B36" s="414" t="s">
        <v>75</v>
      </c>
      <c r="C36" s="391" t="s">
        <v>11</v>
      </c>
      <c r="D36" s="415" t="s">
        <v>12</v>
      </c>
      <c r="E36" s="391" t="s">
        <v>11</v>
      </c>
      <c r="F36" s="416" t="s">
        <v>12</v>
      </c>
      <c r="G36" s="245" t="s">
        <v>75</v>
      </c>
      <c r="H36" s="271"/>
      <c r="I36" s="281" t="s">
        <v>36</v>
      </c>
      <c r="J36" s="417" t="s">
        <v>138</v>
      </c>
      <c r="L36" s="2" t="s">
        <v>20</v>
      </c>
      <c r="N36" s="131" t="s">
        <v>237</v>
      </c>
      <c r="O36" s="21"/>
      <c r="P36" s="130"/>
      <c r="Q36" s="130"/>
      <c r="R36" s="22"/>
    </row>
    <row r="37" spans="1:18" ht="20.100000000000001" customHeight="1" x14ac:dyDescent="0.25">
      <c r="A37" s="12" t="s">
        <v>22</v>
      </c>
      <c r="B37" s="414" t="s">
        <v>75</v>
      </c>
      <c r="C37" s="391" t="s">
        <v>11</v>
      </c>
      <c r="D37" s="415" t="s">
        <v>12</v>
      </c>
      <c r="E37" s="391" t="s">
        <v>11</v>
      </c>
      <c r="F37" s="416" t="s">
        <v>12</v>
      </c>
      <c r="G37" s="245" t="s">
        <v>75</v>
      </c>
      <c r="H37" s="271"/>
      <c r="I37" s="418" t="s">
        <v>35</v>
      </c>
      <c r="J37" s="419" t="s">
        <v>112</v>
      </c>
      <c r="L37" s="2" t="s">
        <v>21</v>
      </c>
      <c r="M37" s="583" t="s">
        <v>239</v>
      </c>
      <c r="N37" s="131" t="s">
        <v>237</v>
      </c>
      <c r="O37" s="583" t="s">
        <v>239</v>
      </c>
      <c r="P37" s="130"/>
      <c r="R37" s="21"/>
    </row>
    <row r="38" spans="1:18" ht="20.100000000000001" customHeight="1" x14ac:dyDescent="0.25">
      <c r="A38" s="12" t="s">
        <v>23</v>
      </c>
      <c r="B38" s="245" t="s">
        <v>75</v>
      </c>
      <c r="C38" s="245" t="s">
        <v>75</v>
      </c>
      <c r="D38" s="391" t="s">
        <v>136</v>
      </c>
      <c r="E38" s="245" t="s">
        <v>75</v>
      </c>
      <c r="F38" s="391" t="s">
        <v>136</v>
      </c>
      <c r="G38" s="245" t="s">
        <v>75</v>
      </c>
      <c r="H38" s="271"/>
      <c r="I38" s="391" t="s">
        <v>137</v>
      </c>
      <c r="J38" s="417" t="s">
        <v>138</v>
      </c>
      <c r="L38" s="2" t="s">
        <v>22</v>
      </c>
      <c r="M38" s="583" t="s">
        <v>239</v>
      </c>
      <c r="N38" s="131" t="s">
        <v>237</v>
      </c>
      <c r="O38" s="583" t="s">
        <v>239</v>
      </c>
      <c r="P38" s="130"/>
      <c r="R38" s="21"/>
    </row>
    <row r="39" spans="1:18" ht="20.100000000000001" customHeight="1" x14ac:dyDescent="0.25">
      <c r="A39" s="12" t="s">
        <v>24</v>
      </c>
      <c r="B39" s="245" t="s">
        <v>75</v>
      </c>
      <c r="C39" s="245"/>
      <c r="D39" s="391" t="s">
        <v>136</v>
      </c>
      <c r="E39" s="245"/>
      <c r="F39" s="391" t="s">
        <v>136</v>
      </c>
      <c r="G39" s="245" t="s">
        <v>75</v>
      </c>
      <c r="H39" s="271"/>
      <c r="I39" s="566" t="s">
        <v>38</v>
      </c>
      <c r="J39" s="596" t="s">
        <v>158</v>
      </c>
      <c r="L39" s="2" t="s">
        <v>23</v>
      </c>
      <c r="M39" s="583" t="s">
        <v>239</v>
      </c>
      <c r="N39" s="21"/>
      <c r="O39" s="584" t="s">
        <v>128</v>
      </c>
      <c r="P39" s="21"/>
      <c r="Q39" s="584" t="s">
        <v>128</v>
      </c>
      <c r="R39" s="21"/>
    </row>
    <row r="40" spans="1:18" ht="20.100000000000001" customHeight="1" x14ac:dyDescent="0.25">
      <c r="A40" s="12" t="s">
        <v>25</v>
      </c>
      <c r="B40" s="248" t="s">
        <v>75</v>
      </c>
      <c r="C40" s="248" t="s">
        <v>75</v>
      </c>
      <c r="D40" s="248" t="s">
        <v>75</v>
      </c>
      <c r="E40" s="248" t="s">
        <v>75</v>
      </c>
      <c r="F40" s="248" t="s">
        <v>75</v>
      </c>
      <c r="G40" s="248" t="s">
        <v>75</v>
      </c>
      <c r="H40" s="271"/>
      <c r="I40" s="566" t="s">
        <v>159</v>
      </c>
      <c r="J40" s="596" t="s">
        <v>160</v>
      </c>
      <c r="L40" s="2" t="s">
        <v>24</v>
      </c>
      <c r="N40" s="21"/>
      <c r="O40" s="584" t="s">
        <v>128</v>
      </c>
      <c r="P40" s="21"/>
      <c r="Q40" s="584" t="s">
        <v>128</v>
      </c>
      <c r="R40" s="21"/>
    </row>
    <row r="41" spans="1:18" ht="20.100000000000001" customHeight="1" x14ac:dyDescent="0.25">
      <c r="A41" s="12" t="s">
        <v>27</v>
      </c>
      <c r="B41" s="245" t="s">
        <v>75</v>
      </c>
      <c r="C41" s="245" t="s">
        <v>75</v>
      </c>
      <c r="D41" s="245" t="s">
        <v>75</v>
      </c>
      <c r="E41" s="245" t="s">
        <v>75</v>
      </c>
      <c r="F41" s="245" t="s">
        <v>75</v>
      </c>
      <c r="G41" s="245" t="s">
        <v>75</v>
      </c>
      <c r="H41" s="271"/>
      <c r="I41" s="271"/>
      <c r="J41" s="271"/>
      <c r="L41" s="2" t="s">
        <v>25</v>
      </c>
      <c r="M41" s="116" t="s">
        <v>145</v>
      </c>
      <c r="N41" s="21"/>
      <c r="O41" s="116" t="s">
        <v>145</v>
      </c>
      <c r="P41" s="21"/>
      <c r="Q41" s="70"/>
      <c r="R41" s="22"/>
    </row>
    <row r="42" spans="1:18" ht="20.100000000000001" customHeight="1" x14ac:dyDescent="0.25">
      <c r="A42" s="12" t="s">
        <v>29</v>
      </c>
      <c r="B42" s="371"/>
      <c r="C42" s="245"/>
      <c r="D42" s="245"/>
      <c r="E42" s="245"/>
      <c r="F42" s="245"/>
      <c r="G42" s="245" t="s">
        <v>75</v>
      </c>
      <c r="H42" s="271"/>
      <c r="I42" s="271"/>
      <c r="J42" s="271"/>
      <c r="L42" s="2" t="s">
        <v>27</v>
      </c>
      <c r="M42" s="116" t="s">
        <v>145</v>
      </c>
      <c r="N42" s="21"/>
      <c r="O42" s="116" t="s">
        <v>145</v>
      </c>
      <c r="Q42" s="70"/>
      <c r="R42" s="22"/>
    </row>
    <row r="43" spans="1:18" ht="20.100000000000001" customHeight="1" x14ac:dyDescent="0.25">
      <c r="A43" s="12" t="s">
        <v>30</v>
      </c>
      <c r="B43" s="371"/>
      <c r="C43" s="580"/>
      <c r="D43" s="580"/>
      <c r="E43" s="580"/>
      <c r="F43" s="245"/>
      <c r="G43" s="245" t="s">
        <v>75</v>
      </c>
      <c r="H43" s="271"/>
      <c r="I43" s="271"/>
      <c r="J43" s="370"/>
      <c r="L43" s="2" t="s">
        <v>29</v>
      </c>
      <c r="N43" s="215" t="s">
        <v>233</v>
      </c>
      <c r="O43" s="109" t="s">
        <v>240</v>
      </c>
      <c r="P43" s="215" t="s">
        <v>233</v>
      </c>
      <c r="Q43" s="116" t="s">
        <v>238</v>
      </c>
      <c r="R43" s="22"/>
    </row>
    <row r="44" spans="1:18" ht="20.100000000000001" customHeight="1" x14ac:dyDescent="0.25">
      <c r="A44" s="12" t="s">
        <v>31</v>
      </c>
      <c r="B44" s="245"/>
      <c r="C44" s="566" t="s">
        <v>38</v>
      </c>
      <c r="D44" s="580"/>
      <c r="E44" s="566" t="s">
        <v>38</v>
      </c>
      <c r="F44" s="245" t="s">
        <v>75</v>
      </c>
      <c r="G44" s="245" t="s">
        <v>75</v>
      </c>
      <c r="H44" s="271"/>
      <c r="I44" s="271"/>
      <c r="J44" s="271"/>
      <c r="L44" s="2" t="s">
        <v>30</v>
      </c>
      <c r="N44" s="215" t="s">
        <v>233</v>
      </c>
      <c r="O44" s="109" t="s">
        <v>240</v>
      </c>
      <c r="P44" s="215" t="s">
        <v>233</v>
      </c>
      <c r="Q44" s="116" t="s">
        <v>238</v>
      </c>
      <c r="R44" s="22"/>
    </row>
    <row r="45" spans="1:18" ht="20.100000000000001" customHeight="1" x14ac:dyDescent="0.25">
      <c r="A45" s="12" t="s">
        <v>32</v>
      </c>
      <c r="B45" s="245" t="s">
        <v>75</v>
      </c>
      <c r="C45" s="566" t="s">
        <v>38</v>
      </c>
      <c r="D45" s="580" t="s">
        <v>75</v>
      </c>
      <c r="E45" s="566" t="s">
        <v>38</v>
      </c>
      <c r="F45" s="245" t="s">
        <v>75</v>
      </c>
      <c r="G45" s="245" t="s">
        <v>75</v>
      </c>
      <c r="H45" s="271"/>
      <c r="I45" s="271"/>
      <c r="J45" s="271"/>
      <c r="L45" s="2" t="s">
        <v>31</v>
      </c>
      <c r="M45" s="21"/>
      <c r="N45" s="21"/>
      <c r="P45" s="21"/>
      <c r="Q45" s="21"/>
      <c r="R45" s="22"/>
    </row>
    <row r="46" spans="1:18" ht="20.100000000000001" customHeight="1" x14ac:dyDescent="0.25">
      <c r="A46" s="12" t="s">
        <v>33</v>
      </c>
      <c r="B46" s="161"/>
      <c r="C46" s="161"/>
      <c r="D46" s="161"/>
      <c r="E46" s="161"/>
      <c r="F46" s="121"/>
      <c r="G46" s="129" t="s">
        <v>28</v>
      </c>
      <c r="H46" s="137"/>
      <c r="I46" s="137"/>
      <c r="J46" s="137"/>
      <c r="L46" s="2" t="s">
        <v>32</v>
      </c>
      <c r="M46" s="21"/>
      <c r="N46" s="21"/>
      <c r="P46" s="21"/>
      <c r="Q46" s="21"/>
      <c r="R46" s="22"/>
    </row>
    <row r="47" spans="1:18" ht="20.100000000000001" customHeight="1" x14ac:dyDescent="0.25">
      <c r="A47" s="12" t="s">
        <v>34</v>
      </c>
      <c r="B47" s="161"/>
      <c r="C47" s="307"/>
      <c r="D47" s="307"/>
      <c r="E47" s="138"/>
      <c r="F47" s="138"/>
      <c r="G47" s="138"/>
      <c r="H47" s="139"/>
      <c r="I47" s="139"/>
      <c r="J47" s="139"/>
      <c r="L47" s="2" t="s">
        <v>33</v>
      </c>
      <c r="M47" s="21"/>
      <c r="N47" s="21"/>
      <c r="O47" s="21"/>
      <c r="P47" s="21"/>
      <c r="Q47" s="21"/>
      <c r="R47" s="21"/>
    </row>
    <row r="48" spans="1:18" ht="33" customHeight="1" x14ac:dyDescent="0.25">
      <c r="A48" s="12" t="s">
        <v>28</v>
      </c>
      <c r="B48" s="11"/>
      <c r="C48" s="11"/>
      <c r="D48" s="11"/>
      <c r="E48" s="11"/>
      <c r="F48" s="11"/>
      <c r="G48" s="11"/>
      <c r="I48" s="27"/>
      <c r="J48" s="27"/>
      <c r="L48" s="2" t="s">
        <v>34</v>
      </c>
      <c r="M48" s="117"/>
      <c r="N48" s="21"/>
      <c r="O48" s="21"/>
      <c r="P48" s="21"/>
      <c r="Q48" s="21"/>
      <c r="R48" s="21"/>
    </row>
    <row r="49" spans="1:18" ht="20.100000000000001" customHeight="1" x14ac:dyDescent="0.25">
      <c r="A49" s="615" t="str">
        <f>+A5</f>
        <v>Estática - Esta</v>
      </c>
      <c r="B49" s="615"/>
      <c r="C49" s="615"/>
      <c r="D49" s="615"/>
      <c r="E49" s="615"/>
      <c r="F49" s="615"/>
      <c r="G49" s="615"/>
      <c r="H49" s="91"/>
    </row>
    <row r="50" spans="1:18" ht="20.100000000000001" customHeight="1" x14ac:dyDescent="0.25">
      <c r="A50" s="29"/>
      <c r="B50" s="25" t="s">
        <v>13</v>
      </c>
      <c r="C50" s="25" t="s">
        <v>14</v>
      </c>
      <c r="D50" s="12" t="s">
        <v>15</v>
      </c>
      <c r="E50" s="25" t="s">
        <v>16</v>
      </c>
      <c r="F50" s="25" t="s">
        <v>17</v>
      </c>
      <c r="G50" s="25" t="s">
        <v>18</v>
      </c>
      <c r="H50" s="96"/>
      <c r="I50" s="651" t="s">
        <v>67</v>
      </c>
      <c r="J50" s="651"/>
    </row>
    <row r="51" spans="1:18" ht="20.100000000000001" customHeight="1" x14ac:dyDescent="0.25">
      <c r="A51" s="12" t="s">
        <v>19</v>
      </c>
      <c r="B51" s="359" t="s">
        <v>75</v>
      </c>
      <c r="C51" s="359" t="s">
        <v>75</v>
      </c>
      <c r="D51" s="359" t="s">
        <v>75</v>
      </c>
      <c r="E51" s="359" t="s">
        <v>75</v>
      </c>
      <c r="F51" s="359" t="s">
        <v>75</v>
      </c>
      <c r="G51" s="359" t="s">
        <v>75</v>
      </c>
      <c r="H51" s="271"/>
      <c r="I51" s="422" t="s">
        <v>12</v>
      </c>
      <c r="J51" s="363" t="s">
        <v>74</v>
      </c>
      <c r="L51" s="47"/>
      <c r="M51" s="613"/>
      <c r="N51" s="613"/>
      <c r="O51" s="613"/>
      <c r="P51" s="613"/>
      <c r="Q51" s="613"/>
      <c r="R51" s="613"/>
    </row>
    <row r="52" spans="1:18" ht="20.100000000000001" customHeight="1" x14ac:dyDescent="0.25">
      <c r="A52" s="12" t="s">
        <v>20</v>
      </c>
      <c r="B52" s="359" t="s">
        <v>75</v>
      </c>
      <c r="C52" s="359" t="s">
        <v>75</v>
      </c>
      <c r="D52" s="359" t="s">
        <v>75</v>
      </c>
      <c r="E52" s="359" t="s">
        <v>75</v>
      </c>
      <c r="F52" s="359" t="s">
        <v>75</v>
      </c>
      <c r="G52" s="359" t="s">
        <v>75</v>
      </c>
      <c r="H52" s="271"/>
      <c r="I52" s="422" t="s">
        <v>11</v>
      </c>
      <c r="J52" s="363" t="s">
        <v>74</v>
      </c>
      <c r="L52" s="45"/>
      <c r="M52" s="48"/>
      <c r="N52" s="45"/>
      <c r="O52" s="45"/>
      <c r="P52" s="45"/>
      <c r="Q52" s="45"/>
      <c r="R52" s="45"/>
    </row>
    <row r="53" spans="1:18" ht="20.100000000000001" customHeight="1" x14ac:dyDescent="0.25">
      <c r="A53" s="12" t="s">
        <v>21</v>
      </c>
      <c r="B53" s="359" t="s">
        <v>75</v>
      </c>
      <c r="C53" s="359" t="s">
        <v>75</v>
      </c>
      <c r="D53" s="359" t="s">
        <v>75</v>
      </c>
      <c r="E53" s="359" t="s">
        <v>75</v>
      </c>
      <c r="F53" s="359" t="s">
        <v>75</v>
      </c>
      <c r="G53" s="359" t="s">
        <v>75</v>
      </c>
      <c r="H53" s="271"/>
      <c r="I53" s="280"/>
      <c r="J53" s="363"/>
      <c r="L53" s="49"/>
      <c r="M53" s="106"/>
      <c r="N53" s="7"/>
      <c r="O53" s="7"/>
      <c r="P53" s="7"/>
      <c r="Q53" s="7"/>
      <c r="R53" s="50"/>
    </row>
    <row r="54" spans="1:18" ht="20.100000000000001" customHeight="1" x14ac:dyDescent="0.25">
      <c r="A54" s="12" t="s">
        <v>22</v>
      </c>
      <c r="B54" s="359" t="s">
        <v>75</v>
      </c>
      <c r="C54" s="359" t="s">
        <v>75</v>
      </c>
      <c r="D54" s="359" t="s">
        <v>75</v>
      </c>
      <c r="E54" s="359" t="s">
        <v>75</v>
      </c>
      <c r="F54" s="359" t="s">
        <v>75</v>
      </c>
      <c r="G54" s="359" t="s">
        <v>75</v>
      </c>
      <c r="H54" s="271"/>
      <c r="I54" s="280"/>
      <c r="J54" s="363"/>
      <c r="L54" s="49"/>
      <c r="M54" s="106"/>
      <c r="N54" s="7"/>
      <c r="O54" s="7"/>
      <c r="P54" s="7"/>
      <c r="Q54" s="7"/>
      <c r="R54" s="50"/>
    </row>
    <row r="55" spans="1:18" ht="20.100000000000001" customHeight="1" x14ac:dyDescent="0.25">
      <c r="A55" s="12" t="s">
        <v>23</v>
      </c>
      <c r="B55" s="359" t="s">
        <v>75</v>
      </c>
      <c r="C55" s="359"/>
      <c r="D55" s="359"/>
      <c r="E55" s="359"/>
      <c r="F55" s="359" t="s">
        <v>75</v>
      </c>
      <c r="G55" s="359" t="s">
        <v>75</v>
      </c>
      <c r="H55" s="271"/>
      <c r="I55" s="280"/>
      <c r="J55" s="363"/>
      <c r="L55" s="49"/>
      <c r="M55" s="7"/>
      <c r="N55" s="106"/>
      <c r="O55" s="7"/>
      <c r="P55" s="106"/>
      <c r="Q55" s="7"/>
      <c r="R55" s="95"/>
    </row>
    <row r="56" spans="1:18" ht="20.100000000000001" customHeight="1" x14ac:dyDescent="0.25">
      <c r="A56" s="12" t="s">
        <v>24</v>
      </c>
      <c r="B56" s="359" t="s">
        <v>75</v>
      </c>
      <c r="C56" s="359"/>
      <c r="D56" s="359"/>
      <c r="E56" s="359"/>
      <c r="F56" s="359" t="s">
        <v>75</v>
      </c>
      <c r="G56" s="359" t="s">
        <v>75</v>
      </c>
      <c r="H56" s="271"/>
      <c r="I56" s="280"/>
      <c r="J56" s="363"/>
      <c r="L56" s="49"/>
      <c r="M56" s="7"/>
      <c r="N56" s="106"/>
      <c r="O56" s="7"/>
      <c r="P56" s="106"/>
      <c r="Q56" s="7"/>
      <c r="R56" s="95"/>
    </row>
    <row r="57" spans="1:18" ht="20.100000000000001" customHeight="1" x14ac:dyDescent="0.25">
      <c r="A57" s="12" t="s">
        <v>25</v>
      </c>
      <c r="B57" s="359" t="s">
        <v>75</v>
      </c>
      <c r="C57" s="359" t="s">
        <v>75</v>
      </c>
      <c r="D57" s="359" t="s">
        <v>12</v>
      </c>
      <c r="E57" s="359" t="s">
        <v>75</v>
      </c>
      <c r="F57" s="359" t="s">
        <v>12</v>
      </c>
      <c r="G57" s="359" t="s">
        <v>75</v>
      </c>
      <c r="H57" s="271"/>
      <c r="I57" s="271"/>
      <c r="J57" s="271"/>
      <c r="L57" s="49"/>
      <c r="M57" s="7"/>
      <c r="N57" s="106"/>
      <c r="O57" s="199"/>
      <c r="P57" s="106"/>
      <c r="Q57" s="199"/>
      <c r="R57" s="7"/>
    </row>
    <row r="58" spans="1:18" ht="20.100000000000001" customHeight="1" x14ac:dyDescent="0.25">
      <c r="A58" s="12" t="s">
        <v>27</v>
      </c>
      <c r="B58" s="359" t="s">
        <v>75</v>
      </c>
      <c r="C58" s="359" t="s">
        <v>75</v>
      </c>
      <c r="D58" s="359" t="s">
        <v>12</v>
      </c>
      <c r="E58" s="359" t="s">
        <v>75</v>
      </c>
      <c r="F58" s="359" t="s">
        <v>12</v>
      </c>
      <c r="G58" s="359" t="s">
        <v>75</v>
      </c>
      <c r="H58" s="271"/>
      <c r="I58" s="271"/>
      <c r="J58" s="271"/>
      <c r="L58" s="49"/>
      <c r="M58" s="7"/>
      <c r="N58" s="106"/>
      <c r="O58" s="199"/>
      <c r="P58" s="106"/>
      <c r="Q58" s="199"/>
      <c r="R58" s="7"/>
    </row>
    <row r="59" spans="1:18" ht="22.9" customHeight="1" x14ac:dyDescent="0.25">
      <c r="A59" s="12" t="s">
        <v>29</v>
      </c>
      <c r="B59" s="359" t="s">
        <v>75</v>
      </c>
      <c r="C59" s="359" t="s">
        <v>11</v>
      </c>
      <c r="D59" s="359" t="s">
        <v>75</v>
      </c>
      <c r="E59" s="359" t="s">
        <v>11</v>
      </c>
      <c r="F59" s="359" t="s">
        <v>75</v>
      </c>
      <c r="G59" s="359" t="s">
        <v>75</v>
      </c>
      <c r="H59" s="271"/>
      <c r="I59" s="271"/>
      <c r="J59" s="271"/>
      <c r="L59" s="49"/>
      <c r="M59" s="7"/>
      <c r="N59" s="7"/>
      <c r="O59" s="199"/>
      <c r="P59" s="199"/>
      <c r="Q59" s="7"/>
      <c r="R59" s="50"/>
    </row>
    <row r="60" spans="1:18" ht="30.6" customHeight="1" x14ac:dyDescent="0.25">
      <c r="A60" s="12" t="s">
        <v>30</v>
      </c>
      <c r="B60" s="359" t="s">
        <v>75</v>
      </c>
      <c r="C60" s="359" t="s">
        <v>11</v>
      </c>
      <c r="D60" s="359" t="s">
        <v>75</v>
      </c>
      <c r="E60" s="359" t="s">
        <v>11</v>
      </c>
      <c r="F60" s="359" t="s">
        <v>75</v>
      </c>
      <c r="G60" s="359" t="s">
        <v>75</v>
      </c>
      <c r="H60" s="271"/>
      <c r="I60" s="271"/>
      <c r="J60" s="271"/>
      <c r="L60" s="49"/>
      <c r="M60" s="105"/>
      <c r="N60" s="94"/>
      <c r="O60" s="199"/>
      <c r="P60" s="7"/>
      <c r="Q60" s="7"/>
      <c r="R60" s="50"/>
    </row>
    <row r="61" spans="1:18" ht="20.100000000000001" customHeight="1" x14ac:dyDescent="0.25">
      <c r="A61" s="12" t="s">
        <v>31</v>
      </c>
      <c r="B61" s="359" t="s">
        <v>75</v>
      </c>
      <c r="C61" s="359" t="s">
        <v>75</v>
      </c>
      <c r="D61" s="359" t="s">
        <v>75</v>
      </c>
      <c r="E61" s="359" t="s">
        <v>75</v>
      </c>
      <c r="F61" s="359" t="s">
        <v>75</v>
      </c>
      <c r="G61" s="359" t="s">
        <v>75</v>
      </c>
      <c r="H61" s="271"/>
      <c r="I61" s="271"/>
      <c r="J61" s="271"/>
      <c r="L61" s="49"/>
      <c r="M61" s="105"/>
      <c r="N61" s="94"/>
      <c r="O61" s="7"/>
      <c r="P61" s="106"/>
      <c r="Q61" s="7"/>
      <c r="R61" s="50"/>
    </row>
    <row r="62" spans="1:18" ht="20.100000000000001" customHeight="1" x14ac:dyDescent="0.25">
      <c r="A62" s="12" t="s">
        <v>32</v>
      </c>
      <c r="B62" s="359" t="s">
        <v>75</v>
      </c>
      <c r="C62" s="359" t="s">
        <v>75</v>
      </c>
      <c r="D62" s="359" t="s">
        <v>75</v>
      </c>
      <c r="E62" s="359" t="s">
        <v>75</v>
      </c>
      <c r="F62" s="359" t="s">
        <v>75</v>
      </c>
      <c r="G62" s="359" t="s">
        <v>75</v>
      </c>
      <c r="H62" s="271"/>
      <c r="I62" s="271"/>
      <c r="J62" s="271"/>
      <c r="L62" s="49"/>
      <c r="M62" s="105"/>
      <c r="N62" s="94"/>
      <c r="O62" s="7"/>
      <c r="P62" s="7"/>
      <c r="Q62" s="7"/>
      <c r="R62" s="50"/>
    </row>
    <row r="63" spans="1:18" ht="20.100000000000001" customHeight="1" x14ac:dyDescent="0.25">
      <c r="A63" s="12" t="s">
        <v>33</v>
      </c>
      <c r="B63" s="241" t="s">
        <v>75</v>
      </c>
      <c r="C63" s="238" t="s">
        <v>75</v>
      </c>
      <c r="D63" s="238" t="s">
        <v>75</v>
      </c>
      <c r="E63" s="238" t="s">
        <v>75</v>
      </c>
      <c r="F63" s="238" t="s">
        <v>75</v>
      </c>
      <c r="G63" s="309" t="s">
        <v>75</v>
      </c>
      <c r="H63" s="268"/>
      <c r="I63" s="268"/>
      <c r="J63" s="268"/>
      <c r="L63" s="49"/>
      <c r="M63" s="105"/>
      <c r="N63" s="7"/>
      <c r="O63" s="7"/>
      <c r="P63" s="105"/>
      <c r="Q63" s="7"/>
      <c r="R63" s="50"/>
    </row>
    <row r="64" spans="1:18" ht="21.6" customHeight="1" x14ac:dyDescent="0.25">
      <c r="A64" s="12"/>
      <c r="B64" s="28" t="s">
        <v>28</v>
      </c>
      <c r="C64" s="28" t="s">
        <v>28</v>
      </c>
      <c r="D64" s="28" t="s">
        <v>28</v>
      </c>
      <c r="E64" s="28" t="s">
        <v>28</v>
      </c>
      <c r="F64" s="28" t="s">
        <v>28</v>
      </c>
      <c r="G64" s="28" t="s">
        <v>28</v>
      </c>
      <c r="H64" s="90"/>
      <c r="I64" s="90"/>
      <c r="J64" s="90"/>
      <c r="L64" s="49"/>
      <c r="M64" s="105"/>
      <c r="N64" s="105"/>
      <c r="O64" s="7"/>
      <c r="P64" s="105"/>
      <c r="Q64" s="105"/>
      <c r="R64" s="50"/>
    </row>
    <row r="65" spans="1:18" ht="30" customHeight="1" x14ac:dyDescent="0.25">
      <c r="L65" s="49"/>
      <c r="M65" s="106"/>
      <c r="N65" s="7"/>
      <c r="O65" s="7"/>
      <c r="P65" s="94"/>
      <c r="Q65" s="7"/>
      <c r="R65" s="7"/>
    </row>
    <row r="66" spans="1:18" ht="22.15" customHeight="1" x14ac:dyDescent="0.25">
      <c r="A66" s="615" t="str">
        <f>+A6</f>
        <v>Topografía - TOPO</v>
      </c>
      <c r="B66" s="615"/>
      <c r="C66" s="615"/>
      <c r="D66" s="615"/>
      <c r="E66" s="615"/>
      <c r="F66" s="615"/>
      <c r="G66" s="615"/>
      <c r="I66" s="641" t="s">
        <v>62</v>
      </c>
      <c r="J66" s="642"/>
      <c r="L66" s="646"/>
      <c r="M66" s="646"/>
      <c r="N66" s="646"/>
      <c r="O66" s="646"/>
      <c r="P66" s="646"/>
      <c r="Q66" s="646"/>
      <c r="R66" s="646"/>
    </row>
    <row r="67" spans="1:18" ht="15" customHeight="1" x14ac:dyDescent="0.25">
      <c r="A67" s="29"/>
      <c r="B67" s="25" t="s">
        <v>13</v>
      </c>
      <c r="C67" s="25" t="s">
        <v>14</v>
      </c>
      <c r="D67" s="12" t="s">
        <v>15</v>
      </c>
      <c r="E67" s="25" t="s">
        <v>16</v>
      </c>
      <c r="F67" s="25" t="s">
        <v>17</v>
      </c>
      <c r="G67" s="25" t="s">
        <v>18</v>
      </c>
      <c r="I67" s="647" t="s">
        <v>39</v>
      </c>
      <c r="J67" s="648"/>
      <c r="L67" s="646"/>
      <c r="M67" s="646"/>
      <c r="N67" s="646"/>
      <c r="O67" s="646"/>
      <c r="P67" s="646"/>
      <c r="Q67" s="646"/>
      <c r="R67" s="646"/>
    </row>
    <row r="68" spans="1:18" ht="15" customHeight="1" x14ac:dyDescent="0.25">
      <c r="A68" s="12" t="s">
        <v>19</v>
      </c>
      <c r="B68" s="476" t="s">
        <v>75</v>
      </c>
      <c r="C68" s="476" t="s">
        <v>75</v>
      </c>
      <c r="D68" s="476" t="s">
        <v>75</v>
      </c>
      <c r="E68" s="476" t="s">
        <v>75</v>
      </c>
      <c r="F68" s="476" t="s">
        <v>75</v>
      </c>
      <c r="G68" s="476" t="s">
        <v>75</v>
      </c>
      <c r="H68" s="350"/>
      <c r="I68" s="476" t="s">
        <v>12</v>
      </c>
      <c r="J68" s="476" t="s">
        <v>185</v>
      </c>
      <c r="L68" s="47"/>
      <c r="M68" s="613"/>
      <c r="N68" s="613"/>
      <c r="O68" s="613"/>
      <c r="P68" s="613"/>
      <c r="Q68" s="613"/>
      <c r="R68" s="613"/>
    </row>
    <row r="69" spans="1:18" ht="15" customHeight="1" x14ac:dyDescent="0.25">
      <c r="A69" s="12" t="s">
        <v>20</v>
      </c>
      <c r="B69" s="476" t="s">
        <v>75</v>
      </c>
      <c r="C69" s="476" t="s">
        <v>75</v>
      </c>
      <c r="D69" s="476" t="s">
        <v>75</v>
      </c>
      <c r="E69" s="476" t="s">
        <v>75</v>
      </c>
      <c r="F69" s="476" t="s">
        <v>75</v>
      </c>
      <c r="G69" s="476" t="s">
        <v>75</v>
      </c>
      <c r="H69" s="350"/>
      <c r="I69" s="476" t="s">
        <v>143</v>
      </c>
      <c r="J69" s="476" t="s">
        <v>185</v>
      </c>
      <c r="L69" s="45"/>
      <c r="M69" s="48"/>
      <c r="N69" s="45"/>
      <c r="O69" s="45"/>
      <c r="P69" s="45"/>
      <c r="Q69" s="45"/>
      <c r="R69" s="45"/>
    </row>
    <row r="70" spans="1:18" ht="15" customHeight="1" x14ac:dyDescent="0.25">
      <c r="A70" s="12" t="s">
        <v>21</v>
      </c>
      <c r="B70" s="476" t="s">
        <v>75</v>
      </c>
      <c r="C70" s="476" t="s">
        <v>75</v>
      </c>
      <c r="D70" s="476" t="s">
        <v>75</v>
      </c>
      <c r="E70" s="476" t="s">
        <v>75</v>
      </c>
      <c r="F70" s="476" t="s">
        <v>75</v>
      </c>
      <c r="G70" s="476" t="s">
        <v>75</v>
      </c>
      <c r="H70" s="350"/>
      <c r="I70" s="350"/>
      <c r="J70" s="350"/>
      <c r="L70" s="49"/>
      <c r="M70" s="106"/>
      <c r="N70" s="94"/>
      <c r="O70" s="7"/>
      <c r="P70" s="94"/>
      <c r="Q70" s="7"/>
      <c r="R70" s="50"/>
    </row>
    <row r="71" spans="1:18" ht="15" customHeight="1" x14ac:dyDescent="0.25">
      <c r="A71" s="12" t="s">
        <v>22</v>
      </c>
      <c r="B71" s="476" t="s">
        <v>75</v>
      </c>
      <c r="C71" s="476" t="s">
        <v>75</v>
      </c>
      <c r="D71" s="360" t="s">
        <v>75</v>
      </c>
      <c r="E71" s="360" t="s">
        <v>75</v>
      </c>
      <c r="F71" s="360" t="s">
        <v>75</v>
      </c>
      <c r="G71" s="360" t="s">
        <v>75</v>
      </c>
      <c r="H71" s="350"/>
      <c r="I71" s="350"/>
      <c r="J71" s="350"/>
      <c r="L71" s="49"/>
      <c r="M71" s="106"/>
      <c r="N71" s="94"/>
      <c r="O71" s="201"/>
      <c r="P71" s="94"/>
      <c r="Q71" s="94"/>
      <c r="R71" s="50"/>
    </row>
    <row r="72" spans="1:18" ht="15" customHeight="1" x14ac:dyDescent="0.25">
      <c r="A72" s="12" t="s">
        <v>23</v>
      </c>
      <c r="B72" s="476" t="s">
        <v>75</v>
      </c>
      <c r="C72" s="476" t="s">
        <v>75</v>
      </c>
      <c r="D72" s="22"/>
      <c r="E72" s="476" t="s">
        <v>75</v>
      </c>
      <c r="F72" s="22"/>
      <c r="G72" s="529"/>
      <c r="H72" s="350"/>
      <c r="I72" s="350"/>
      <c r="J72" s="350"/>
      <c r="L72" s="49"/>
      <c r="M72" s="105"/>
      <c r="N72" s="94"/>
      <c r="O72" s="7"/>
      <c r="P72" s="7"/>
      <c r="Q72" s="7"/>
      <c r="R72" s="7"/>
    </row>
    <row r="73" spans="1:18" ht="15" customHeight="1" x14ac:dyDescent="0.25">
      <c r="A73" s="12" t="s">
        <v>24</v>
      </c>
      <c r="B73" s="476" t="s">
        <v>75</v>
      </c>
      <c r="C73" s="476" t="s">
        <v>75</v>
      </c>
      <c r="D73" s="22"/>
      <c r="E73" s="360" t="s">
        <v>75</v>
      </c>
      <c r="F73" s="22"/>
      <c r="G73" s="529"/>
      <c r="H73" s="350"/>
      <c r="I73" s="350"/>
      <c r="J73" s="350"/>
      <c r="L73" s="49"/>
      <c r="M73" s="105"/>
      <c r="N73" s="94"/>
      <c r="O73" s="7"/>
      <c r="P73" s="7"/>
      <c r="Q73" s="7"/>
      <c r="R73" s="7"/>
    </row>
    <row r="74" spans="1:18" ht="15" customHeight="1" x14ac:dyDescent="0.25">
      <c r="A74" s="12" t="s">
        <v>25</v>
      </c>
      <c r="B74" s="385" t="s">
        <v>12</v>
      </c>
      <c r="C74" s="21"/>
      <c r="D74" s="385" t="s">
        <v>12</v>
      </c>
      <c r="E74" s="476" t="s">
        <v>75</v>
      </c>
      <c r="F74" s="476" t="s">
        <v>75</v>
      </c>
      <c r="G74" s="476" t="s">
        <v>75</v>
      </c>
      <c r="H74" s="350"/>
      <c r="I74" s="350"/>
      <c r="J74" s="350"/>
      <c r="L74" s="49"/>
      <c r="M74" s="105"/>
      <c r="N74" s="106"/>
      <c r="O74" s="7"/>
      <c r="P74" s="106"/>
      <c r="Q74" s="7"/>
      <c r="R74" s="7"/>
    </row>
    <row r="75" spans="1:18" ht="15" customHeight="1" x14ac:dyDescent="0.25">
      <c r="A75" s="12" t="s">
        <v>27</v>
      </c>
      <c r="B75" s="385" t="s">
        <v>12</v>
      </c>
      <c r="C75" s="21"/>
      <c r="D75" s="385" t="s">
        <v>12</v>
      </c>
      <c r="E75" s="476" t="s">
        <v>75</v>
      </c>
      <c r="F75" s="476" t="s">
        <v>75</v>
      </c>
      <c r="G75" s="476" t="s">
        <v>75</v>
      </c>
      <c r="H75" s="350"/>
      <c r="I75" s="350"/>
      <c r="J75" s="350"/>
      <c r="L75" s="49"/>
      <c r="M75" s="105"/>
      <c r="N75" s="106"/>
      <c r="O75" s="7"/>
      <c r="P75" s="106"/>
      <c r="Q75" s="7"/>
      <c r="R75" s="7"/>
    </row>
    <row r="76" spans="1:18" ht="15" customHeight="1" x14ac:dyDescent="0.25">
      <c r="A76" s="12" t="s">
        <v>29</v>
      </c>
      <c r="B76" s="529"/>
      <c r="C76" s="476" t="s">
        <v>75</v>
      </c>
      <c r="D76" s="476" t="s">
        <v>75</v>
      </c>
      <c r="E76" s="476" t="s">
        <v>75</v>
      </c>
      <c r="F76" s="385" t="s">
        <v>144</v>
      </c>
      <c r="G76" s="570" t="s">
        <v>75</v>
      </c>
      <c r="H76" s="350"/>
      <c r="I76" s="350"/>
      <c r="J76" s="350"/>
      <c r="L76" s="49"/>
      <c r="M76" s="7"/>
      <c r="N76" s="7"/>
      <c r="O76" s="7"/>
      <c r="P76" s="94"/>
      <c r="Q76" s="7"/>
      <c r="R76" s="50"/>
    </row>
    <row r="77" spans="1:18" ht="15" customHeight="1" x14ac:dyDescent="0.25">
      <c r="A77" s="12" t="s">
        <v>30</v>
      </c>
      <c r="B77" s="529"/>
      <c r="C77" s="476" t="s">
        <v>75</v>
      </c>
      <c r="D77" s="476" t="s">
        <v>75</v>
      </c>
      <c r="E77" s="476" t="s">
        <v>75</v>
      </c>
      <c r="F77" s="385" t="s">
        <v>144</v>
      </c>
      <c r="G77" s="570" t="s">
        <v>75</v>
      </c>
      <c r="H77" s="350"/>
      <c r="I77" s="350"/>
      <c r="J77" s="350"/>
      <c r="L77" s="49"/>
      <c r="M77" s="7"/>
      <c r="N77" s="7"/>
      <c r="O77" s="7"/>
      <c r="P77" s="7"/>
      <c r="Q77" s="106"/>
      <c r="R77" s="50"/>
    </row>
    <row r="78" spans="1:18" ht="15" customHeight="1" x14ac:dyDescent="0.25">
      <c r="A78" s="12" t="s">
        <v>31</v>
      </c>
      <c r="B78" s="239"/>
      <c r="C78" s="239"/>
      <c r="D78" s="556"/>
      <c r="E78" s="556"/>
      <c r="F78" s="556"/>
      <c r="G78" s="556"/>
      <c r="H78" s="515"/>
      <c r="I78" s="514"/>
      <c r="J78" s="516"/>
      <c r="L78" s="49"/>
      <c r="M78" s="7"/>
      <c r="N78" s="7"/>
      <c r="O78" s="7"/>
      <c r="P78" s="7"/>
      <c r="Q78" s="106"/>
      <c r="R78" s="50"/>
    </row>
    <row r="79" spans="1:18" ht="15" customHeight="1" x14ac:dyDescent="0.25">
      <c r="A79" s="12" t="s">
        <v>32</v>
      </c>
      <c r="B79" s="54"/>
      <c r="C79" s="54"/>
      <c r="D79" s="54"/>
      <c r="E79" s="56"/>
      <c r="F79" s="54"/>
      <c r="G79" s="28"/>
      <c r="L79" s="49"/>
      <c r="M79" s="7"/>
      <c r="N79" s="7"/>
      <c r="O79" s="106"/>
      <c r="P79" s="7"/>
      <c r="Q79" s="106"/>
      <c r="R79" s="50"/>
    </row>
    <row r="80" spans="1:18" ht="15" customHeight="1" x14ac:dyDescent="0.25">
      <c r="A80" s="12" t="s">
        <v>33</v>
      </c>
      <c r="B80" s="54"/>
      <c r="C80" s="54"/>
      <c r="D80" s="54"/>
      <c r="E80" s="56"/>
      <c r="F80" s="54"/>
      <c r="G80" s="28"/>
      <c r="L80" s="49"/>
      <c r="M80" s="7"/>
      <c r="N80" s="7"/>
      <c r="O80" s="106"/>
      <c r="P80" s="7"/>
      <c r="Q80" s="106"/>
      <c r="R80" s="50"/>
    </row>
    <row r="81" spans="1:18" ht="20.100000000000001" customHeight="1" x14ac:dyDescent="0.25">
      <c r="A81" s="12" t="s">
        <v>34</v>
      </c>
      <c r="B81" s="28"/>
      <c r="C81" s="38"/>
      <c r="D81" s="80"/>
      <c r="E81" s="38"/>
      <c r="F81" s="28"/>
      <c r="G81" s="28"/>
      <c r="L81" s="49"/>
      <c r="M81" s="7"/>
      <c r="N81" s="7"/>
      <c r="O81" s="7"/>
      <c r="P81" s="7"/>
      <c r="Q81" s="7"/>
      <c r="R81" s="50"/>
    </row>
    <row r="82" spans="1:18" ht="35.450000000000003" customHeight="1" x14ac:dyDescent="0.25">
      <c r="L82" s="49"/>
      <c r="M82" s="7"/>
      <c r="N82" s="99"/>
      <c r="O82" s="7"/>
      <c r="P82" s="94"/>
      <c r="Q82" s="107"/>
      <c r="R82" s="7"/>
    </row>
    <row r="83" spans="1:18" ht="25.9" customHeight="1" x14ac:dyDescent="0.25">
      <c r="A83" s="615" t="str">
        <f>+A7</f>
        <v>Economía - Econo</v>
      </c>
      <c r="B83" s="615" t="e">
        <f>#REF!</f>
        <v>#REF!</v>
      </c>
      <c r="C83" s="615"/>
      <c r="D83" s="615"/>
      <c r="E83" s="615"/>
      <c r="F83" s="615"/>
      <c r="G83" s="615"/>
      <c r="L83" s="7"/>
      <c r="M83" s="7"/>
      <c r="N83" s="7"/>
      <c r="O83" s="7"/>
      <c r="P83" s="7"/>
      <c r="Q83" s="7"/>
      <c r="R83" s="7"/>
    </row>
    <row r="84" spans="1:18" ht="20.100000000000001" customHeight="1" x14ac:dyDescent="0.25">
      <c r="A84" s="11"/>
      <c r="B84" s="12" t="s">
        <v>13</v>
      </c>
      <c r="C84" s="12" t="s">
        <v>14</v>
      </c>
      <c r="D84" s="12" t="s">
        <v>15</v>
      </c>
      <c r="E84" s="12" t="s">
        <v>16</v>
      </c>
      <c r="F84" s="12" t="s">
        <v>17</v>
      </c>
      <c r="G84" s="12" t="s">
        <v>18</v>
      </c>
      <c r="I84" s="641" t="s">
        <v>66</v>
      </c>
      <c r="J84" s="642"/>
      <c r="L84" s="7"/>
      <c r="M84" s="7"/>
      <c r="N84" s="7"/>
      <c r="O84" s="7"/>
      <c r="P84" s="7"/>
      <c r="Q84" s="7"/>
      <c r="R84" s="7"/>
    </row>
    <row r="85" spans="1:18" ht="20.100000000000001" customHeight="1" x14ac:dyDescent="0.25">
      <c r="A85" s="12" t="s">
        <v>19</v>
      </c>
      <c r="B85" s="399"/>
      <c r="C85" s="359" t="s">
        <v>12</v>
      </c>
      <c r="D85" s="359"/>
      <c r="E85" s="359"/>
      <c r="F85" s="359"/>
      <c r="G85" s="359"/>
      <c r="H85" s="271"/>
      <c r="I85" s="366" t="s">
        <v>12</v>
      </c>
      <c r="J85" s="400" t="s">
        <v>110</v>
      </c>
      <c r="L85" s="7"/>
      <c r="M85" s="7"/>
      <c r="N85" s="7"/>
      <c r="O85" s="7"/>
      <c r="P85" s="7"/>
      <c r="Q85" s="7"/>
      <c r="R85" s="7"/>
    </row>
    <row r="86" spans="1:18" ht="20.100000000000001" customHeight="1" x14ac:dyDescent="0.25">
      <c r="A86" s="12" t="s">
        <v>20</v>
      </c>
      <c r="B86" s="366"/>
      <c r="C86" s="359" t="s">
        <v>12</v>
      </c>
      <c r="D86" s="366"/>
      <c r="E86" s="366"/>
      <c r="F86" s="366"/>
      <c r="G86" s="366"/>
      <c r="H86" s="271"/>
      <c r="I86" s="401" t="s">
        <v>154</v>
      </c>
      <c r="J86" s="402" t="s">
        <v>111</v>
      </c>
      <c r="L86" s="7"/>
      <c r="M86" s="7"/>
      <c r="N86" s="7"/>
      <c r="O86" s="7"/>
      <c r="P86" s="7"/>
      <c r="Q86" s="7"/>
      <c r="R86" s="7"/>
    </row>
    <row r="87" spans="1:18" ht="20.100000000000001" customHeight="1" x14ac:dyDescent="0.25">
      <c r="A87" s="12" t="s">
        <v>21</v>
      </c>
      <c r="B87" s="366"/>
      <c r="C87" s="359" t="s">
        <v>12</v>
      </c>
      <c r="D87" s="371"/>
      <c r="E87" s="371"/>
      <c r="F87" s="366"/>
      <c r="G87" s="366"/>
      <c r="H87" s="271"/>
      <c r="I87" s="403"/>
      <c r="J87" s="404"/>
      <c r="L87" s="7"/>
      <c r="M87" s="7"/>
      <c r="N87" s="7"/>
      <c r="O87" s="7"/>
      <c r="P87" s="7"/>
      <c r="Q87" s="7"/>
      <c r="R87" s="7"/>
    </row>
    <row r="88" spans="1:18" ht="20.100000000000001" customHeight="1" x14ac:dyDescent="0.25">
      <c r="A88" s="12" t="s">
        <v>22</v>
      </c>
      <c r="B88" s="366"/>
      <c r="C88" s="399" t="s">
        <v>12</v>
      </c>
      <c r="D88" s="382"/>
      <c r="E88" s="382"/>
      <c r="F88" s="366"/>
      <c r="G88" s="366"/>
      <c r="H88" s="271"/>
      <c r="I88" s="371"/>
      <c r="J88" s="371"/>
      <c r="L88" s="7"/>
      <c r="M88" s="7"/>
      <c r="N88" s="7"/>
      <c r="O88" s="7"/>
      <c r="P88" s="7"/>
      <c r="Q88" s="7"/>
      <c r="R88" s="7"/>
    </row>
    <row r="89" spans="1:18" ht="20.100000000000001" customHeight="1" x14ac:dyDescent="0.25">
      <c r="A89" s="12" t="s">
        <v>23</v>
      </c>
      <c r="B89" s="366" t="s">
        <v>155</v>
      </c>
      <c r="C89" s="405"/>
      <c r="D89" s="366"/>
      <c r="E89" s="366" t="s">
        <v>156</v>
      </c>
      <c r="F89" s="405"/>
      <c r="G89" s="366"/>
      <c r="H89" s="271"/>
      <c r="I89" s="366"/>
      <c r="J89" s="367"/>
      <c r="L89" s="7"/>
      <c r="M89" s="7"/>
      <c r="N89" s="7"/>
      <c r="O89" s="7"/>
      <c r="P89" s="7"/>
      <c r="Q89" s="7"/>
      <c r="R89" s="7"/>
    </row>
    <row r="90" spans="1:18" ht="20.100000000000001" customHeight="1" x14ac:dyDescent="0.25">
      <c r="A90" s="12" t="s">
        <v>24</v>
      </c>
      <c r="B90" s="366" t="s">
        <v>156</v>
      </c>
      <c r="C90" s="405"/>
      <c r="D90" s="366"/>
      <c r="E90" s="366" t="s">
        <v>156</v>
      </c>
      <c r="F90" s="406"/>
      <c r="G90" s="366"/>
      <c r="H90" s="271"/>
      <c r="I90" s="271"/>
      <c r="J90" s="271"/>
      <c r="L90" s="7"/>
      <c r="M90" s="7"/>
      <c r="N90" s="7"/>
      <c r="O90" s="7"/>
      <c r="P90" s="7"/>
      <c r="Q90" s="7"/>
      <c r="R90" s="7"/>
    </row>
    <row r="91" spans="1:18" ht="20.100000000000001" customHeight="1" x14ac:dyDescent="0.25">
      <c r="A91" s="12" t="s">
        <v>25</v>
      </c>
      <c r="B91" s="366"/>
      <c r="C91" s="407"/>
      <c r="D91" s="366"/>
      <c r="E91" s="366"/>
      <c r="F91" s="407"/>
      <c r="G91" s="407"/>
      <c r="H91" s="271"/>
      <c r="I91" s="271"/>
      <c r="J91" s="271"/>
      <c r="L91" s="7"/>
      <c r="M91" s="7"/>
      <c r="N91" s="7"/>
      <c r="O91" s="7"/>
      <c r="P91" s="7"/>
      <c r="Q91" s="7"/>
      <c r="R91" s="7"/>
    </row>
    <row r="92" spans="1:18" ht="20.100000000000001" customHeight="1" x14ac:dyDescent="0.25">
      <c r="A92" s="12" t="s">
        <v>27</v>
      </c>
      <c r="B92" s="366"/>
      <c r="C92" s="407"/>
      <c r="D92" s="366"/>
      <c r="E92" s="366"/>
      <c r="F92" s="407"/>
      <c r="G92" s="407"/>
      <c r="H92" s="271"/>
      <c r="I92" s="271"/>
      <c r="J92" s="271"/>
      <c r="L92" s="7"/>
      <c r="M92" s="7"/>
      <c r="N92" s="7"/>
      <c r="O92" s="7"/>
      <c r="P92" s="7"/>
      <c r="Q92" s="7"/>
      <c r="R92" s="7"/>
    </row>
    <row r="93" spans="1:18" ht="20.100000000000001" customHeight="1" x14ac:dyDescent="0.25">
      <c r="A93" s="12" t="s">
        <v>29</v>
      </c>
      <c r="B93" s="366"/>
      <c r="C93" s="405"/>
      <c r="D93" s="371"/>
      <c r="E93" s="371"/>
      <c r="F93" s="407"/>
      <c r="G93" s="359"/>
      <c r="H93" s="271"/>
      <c r="I93" s="271"/>
      <c r="J93" s="271"/>
      <c r="L93" s="7"/>
      <c r="M93" s="7"/>
      <c r="N93" s="7"/>
      <c r="O93" s="7"/>
      <c r="P93" s="7"/>
      <c r="Q93" s="7"/>
      <c r="R93" s="7"/>
    </row>
    <row r="94" spans="1:18" ht="20.100000000000001" customHeight="1" x14ac:dyDescent="0.25">
      <c r="A94" s="12" t="s">
        <v>30</v>
      </c>
      <c r="B94" s="366"/>
      <c r="C94" s="408"/>
      <c r="D94" s="409"/>
      <c r="E94" s="409"/>
      <c r="F94" s="366"/>
      <c r="G94" s="359"/>
      <c r="H94" s="271"/>
      <c r="I94" s="271"/>
      <c r="J94" s="271"/>
    </row>
    <row r="95" spans="1:18" ht="20.100000000000001" customHeight="1" x14ac:dyDescent="0.25">
      <c r="A95" s="12" t="s">
        <v>31</v>
      </c>
      <c r="B95" s="410"/>
      <c r="C95" s="411"/>
      <c r="D95" s="371"/>
      <c r="E95" s="411"/>
      <c r="F95" s="412"/>
      <c r="G95" s="359"/>
      <c r="H95" s="271"/>
      <c r="I95" s="271"/>
      <c r="J95" s="271"/>
    </row>
    <row r="96" spans="1:18" ht="20.100000000000001" customHeight="1" x14ac:dyDescent="0.25">
      <c r="A96" s="12" t="s">
        <v>32</v>
      </c>
      <c r="C96" s="113"/>
      <c r="D96" s="113"/>
      <c r="E96" s="113"/>
      <c r="F96" s="13"/>
      <c r="G96" s="13"/>
    </row>
    <row r="97" spans="1:10" ht="20.100000000000001" customHeight="1" x14ac:dyDescent="0.25">
      <c r="A97" s="12" t="s">
        <v>33</v>
      </c>
      <c r="B97" s="121" t="s">
        <v>28</v>
      </c>
      <c r="C97" s="161"/>
      <c r="D97" s="161"/>
      <c r="E97" s="161"/>
      <c r="F97" s="126"/>
      <c r="G97" s="147"/>
      <c r="H97" s="626"/>
      <c r="I97" s="627"/>
      <c r="J97" s="140"/>
    </row>
    <row r="98" spans="1:10" ht="20.100000000000001" customHeight="1" x14ac:dyDescent="0.25">
      <c r="A98" s="12" t="s">
        <v>34</v>
      </c>
      <c r="B98" s="124" t="s">
        <v>28</v>
      </c>
      <c r="C98" s="161"/>
      <c r="D98" s="161"/>
      <c r="E98" s="161"/>
      <c r="F98" s="121"/>
      <c r="G98" s="124" t="s">
        <v>28</v>
      </c>
      <c r="H98" s="626"/>
      <c r="I98" s="627"/>
      <c r="J98" s="140"/>
    </row>
    <row r="99" spans="1:10" ht="31.9" customHeight="1" x14ac:dyDescent="0.25">
      <c r="A99" s="162"/>
      <c r="B99" s="163"/>
      <c r="C99" s="164"/>
      <c r="D99" s="164"/>
      <c r="E99" s="164"/>
      <c r="F99" s="164"/>
      <c r="G99" s="163"/>
      <c r="H99" s="165"/>
      <c r="I99" s="166"/>
      <c r="J99" s="166"/>
    </row>
    <row r="100" spans="1:10" ht="20.100000000000001" customHeight="1" x14ac:dyDescent="0.25">
      <c r="A100" s="12" t="s">
        <v>28</v>
      </c>
      <c r="B100" s="11"/>
      <c r="C100" s="11"/>
      <c r="D100" s="11"/>
      <c r="E100" s="11"/>
      <c r="F100" s="11"/>
      <c r="G100" s="11"/>
    </row>
    <row r="101" spans="1:10" ht="22.9" customHeight="1" x14ac:dyDescent="0.25">
      <c r="A101" s="615" t="str">
        <f>+A8</f>
        <v>Legislación General -  LG</v>
      </c>
      <c r="B101" s="615" t="e">
        <f>#REF!</f>
        <v>#REF!</v>
      </c>
      <c r="C101" s="615"/>
      <c r="D101" s="615"/>
      <c r="E101" s="615"/>
      <c r="F101" s="615"/>
      <c r="G101" s="615"/>
    </row>
    <row r="102" spans="1:10" ht="20.100000000000001" customHeight="1" x14ac:dyDescent="0.25">
      <c r="A102" s="11"/>
      <c r="B102" s="12" t="s">
        <v>13</v>
      </c>
      <c r="C102" s="12" t="s">
        <v>14</v>
      </c>
      <c r="D102" s="12" t="s">
        <v>15</v>
      </c>
      <c r="E102" s="12" t="s">
        <v>16</v>
      </c>
      <c r="F102" s="12" t="s">
        <v>17</v>
      </c>
      <c r="G102" s="12" t="s">
        <v>18</v>
      </c>
      <c r="I102" s="641" t="s">
        <v>87</v>
      </c>
      <c r="J102" s="642"/>
    </row>
    <row r="103" spans="1:10" ht="20.100000000000001" customHeight="1" x14ac:dyDescent="0.25">
      <c r="A103" s="12" t="s">
        <v>19</v>
      </c>
      <c r="B103" s="265"/>
      <c r="C103" s="371"/>
      <c r="D103" s="328" t="s">
        <v>102</v>
      </c>
      <c r="E103" s="331"/>
      <c r="F103" s="331"/>
      <c r="G103" s="490" t="s">
        <v>75</v>
      </c>
      <c r="H103" s="271"/>
      <c r="I103" s="491" t="s">
        <v>12</v>
      </c>
      <c r="J103" s="492" t="s">
        <v>140</v>
      </c>
    </row>
    <row r="104" spans="1:10" ht="20.100000000000001" customHeight="1" x14ac:dyDescent="0.25">
      <c r="A104" s="12" t="s">
        <v>20</v>
      </c>
      <c r="B104" s="493"/>
      <c r="C104" s="371"/>
      <c r="D104" s="328" t="s">
        <v>102</v>
      </c>
      <c r="E104" s="488"/>
      <c r="F104" s="488"/>
      <c r="G104" s="494" t="s">
        <v>75</v>
      </c>
      <c r="H104" s="271"/>
      <c r="I104" s="284" t="s">
        <v>11</v>
      </c>
      <c r="J104" s="495" t="s">
        <v>125</v>
      </c>
    </row>
    <row r="105" spans="1:10" ht="20.100000000000001" customHeight="1" x14ac:dyDescent="0.25">
      <c r="A105" s="12" t="s">
        <v>21</v>
      </c>
      <c r="B105" s="493"/>
      <c r="C105" s="328"/>
      <c r="D105" s="328"/>
      <c r="E105" s="488"/>
      <c r="F105" s="488"/>
      <c r="G105" s="494" t="s">
        <v>75</v>
      </c>
      <c r="H105" s="271"/>
      <c r="I105" s="284" t="s">
        <v>36</v>
      </c>
      <c r="J105" s="495" t="s">
        <v>125</v>
      </c>
    </row>
    <row r="106" spans="1:10" ht="20.100000000000001" customHeight="1" x14ac:dyDescent="0.25">
      <c r="A106" s="12" t="s">
        <v>22</v>
      </c>
      <c r="B106" s="493"/>
      <c r="C106" s="328"/>
      <c r="D106" s="328"/>
      <c r="E106" s="488"/>
      <c r="F106" s="488"/>
      <c r="G106" s="494" t="s">
        <v>75</v>
      </c>
      <c r="H106" s="271"/>
      <c r="I106" s="284" t="s">
        <v>81</v>
      </c>
      <c r="J106" s="495" t="s">
        <v>126</v>
      </c>
    </row>
    <row r="107" spans="1:10" ht="20.100000000000001" customHeight="1" x14ac:dyDescent="0.25">
      <c r="A107" s="12" t="s">
        <v>23</v>
      </c>
      <c r="B107" s="319"/>
      <c r="C107" s="496"/>
      <c r="D107" s="496"/>
      <c r="E107" s="488"/>
      <c r="F107" s="488"/>
      <c r="G107" s="494" t="s">
        <v>75</v>
      </c>
      <c r="H107" s="271"/>
      <c r="I107" s="284"/>
      <c r="J107" s="495"/>
    </row>
    <row r="108" spans="1:10" ht="20.100000000000001" customHeight="1" x14ac:dyDescent="0.25">
      <c r="A108" s="12" t="s">
        <v>24</v>
      </c>
      <c r="B108" s="493"/>
      <c r="C108" s="328"/>
      <c r="D108" s="328"/>
      <c r="E108" s="488"/>
      <c r="F108" s="488"/>
      <c r="G108" s="494" t="s">
        <v>75</v>
      </c>
      <c r="H108" s="271"/>
      <c r="I108" s="350"/>
      <c r="J108" s="497"/>
    </row>
    <row r="109" spans="1:10" ht="20.100000000000001" customHeight="1" x14ac:dyDescent="0.25">
      <c r="A109" s="12" t="s">
        <v>25</v>
      </c>
      <c r="B109" s="493"/>
      <c r="C109" s="328"/>
      <c r="D109" s="328"/>
      <c r="E109" s="488"/>
      <c r="F109" s="488"/>
      <c r="G109" s="494" t="s">
        <v>75</v>
      </c>
      <c r="H109" s="271"/>
      <c r="I109" s="271"/>
      <c r="J109" s="271"/>
    </row>
    <row r="110" spans="1:10" ht="20.100000000000001" customHeight="1" x14ac:dyDescent="0.25">
      <c r="A110" s="12" t="s">
        <v>27</v>
      </c>
      <c r="B110" s="493"/>
      <c r="C110" s="484"/>
      <c r="D110" s="484"/>
      <c r="E110" s="496"/>
      <c r="F110" s="488"/>
      <c r="G110" s="494" t="s">
        <v>75</v>
      </c>
      <c r="H110" s="271"/>
      <c r="I110" s="271"/>
      <c r="J110" s="271"/>
    </row>
    <row r="111" spans="1:10" ht="20.100000000000001" customHeight="1" x14ac:dyDescent="0.25">
      <c r="A111" s="12" t="s">
        <v>29</v>
      </c>
      <c r="B111" s="493"/>
      <c r="C111" s="371" t="s">
        <v>12</v>
      </c>
      <c r="D111" s="328" t="s">
        <v>11</v>
      </c>
      <c r="E111" s="371"/>
      <c r="F111" s="488"/>
      <c r="G111" s="494" t="s">
        <v>75</v>
      </c>
      <c r="H111" s="271"/>
      <c r="I111" s="271"/>
      <c r="J111" s="271"/>
    </row>
    <row r="112" spans="1:10" ht="20.100000000000001" customHeight="1" x14ac:dyDescent="0.25">
      <c r="A112" s="12" t="s">
        <v>30</v>
      </c>
      <c r="B112" s="493"/>
      <c r="C112" s="371" t="s">
        <v>12</v>
      </c>
      <c r="D112" s="328" t="s">
        <v>11</v>
      </c>
      <c r="E112" s="371"/>
      <c r="F112" s="488"/>
      <c r="G112" s="494" t="s">
        <v>75</v>
      </c>
      <c r="H112" s="271"/>
      <c r="I112" s="271"/>
      <c r="J112" s="271"/>
    </row>
    <row r="113" spans="1:10" ht="20.100000000000001" customHeight="1" x14ac:dyDescent="0.25">
      <c r="A113" s="12" t="s">
        <v>31</v>
      </c>
      <c r="B113" s="493"/>
      <c r="C113" s="257"/>
      <c r="D113" s="328" t="s">
        <v>36</v>
      </c>
      <c r="E113" s="328"/>
      <c r="F113" s="488"/>
      <c r="G113" s="488" t="s">
        <v>75</v>
      </c>
      <c r="H113" s="271"/>
      <c r="I113" s="271"/>
      <c r="J113" s="271"/>
    </row>
    <row r="114" spans="1:10" ht="20.100000000000001" customHeight="1" x14ac:dyDescent="0.25">
      <c r="A114" s="12" t="s">
        <v>32</v>
      </c>
      <c r="B114" s="493"/>
      <c r="C114" s="257"/>
      <c r="D114" s="328" t="s">
        <v>36</v>
      </c>
      <c r="E114" s="498"/>
      <c r="F114" s="488"/>
      <c r="G114" s="488" t="s">
        <v>75</v>
      </c>
      <c r="H114" s="271"/>
      <c r="I114" s="271"/>
      <c r="J114" s="271"/>
    </row>
    <row r="115" spans="1:10" s="10" customFormat="1" ht="20.100000000000001" customHeight="1" x14ac:dyDescent="0.25">
      <c r="A115" s="12" t="s">
        <v>33</v>
      </c>
      <c r="B115" s="493"/>
      <c r="C115" s="371"/>
      <c r="D115" s="328"/>
      <c r="E115" s="498"/>
      <c r="F115" s="488"/>
      <c r="G115" s="488" t="s">
        <v>75</v>
      </c>
      <c r="H115" s="271"/>
      <c r="I115" s="271"/>
      <c r="J115" s="271"/>
    </row>
    <row r="116" spans="1:10" ht="20.100000000000001" customHeight="1" x14ac:dyDescent="0.25">
      <c r="A116" s="12"/>
      <c r="B116" s="113"/>
      <c r="C116" s="113"/>
      <c r="D116" s="113"/>
      <c r="E116" s="113"/>
      <c r="F116" s="113"/>
      <c r="G116" s="113"/>
      <c r="H116" s="31"/>
      <c r="I116" s="31"/>
    </row>
    <row r="117" spans="1:10" ht="31.9" customHeight="1" x14ac:dyDescent="0.25"/>
    <row r="118" spans="1:10" s="7" customFormat="1" ht="20.100000000000001" customHeight="1" x14ac:dyDescent="0.25">
      <c r="A118" s="640"/>
      <c r="B118" s="640"/>
      <c r="C118" s="640"/>
      <c r="D118" s="640"/>
      <c r="E118" s="640"/>
      <c r="F118" s="640"/>
      <c r="G118" s="640"/>
    </row>
    <row r="119" spans="1:10" s="7" customFormat="1" ht="22.9" customHeight="1" x14ac:dyDescent="0.25">
      <c r="A119" s="101"/>
      <c r="B119" s="75"/>
      <c r="C119" s="75"/>
      <c r="D119" s="75"/>
      <c r="E119" s="75"/>
      <c r="F119" s="75"/>
      <c r="G119" s="75"/>
      <c r="I119" s="638"/>
      <c r="J119" s="638"/>
    </row>
    <row r="120" spans="1:10" s="7" customFormat="1" ht="20.100000000000001" customHeight="1" x14ac:dyDescent="0.25">
      <c r="A120" s="75"/>
      <c r="B120" s="184"/>
      <c r="C120" s="306"/>
      <c r="D120" s="184"/>
      <c r="E120" s="184"/>
      <c r="F120" s="184"/>
      <c r="G120" s="197"/>
      <c r="H120" s="197"/>
      <c r="I120" s="644"/>
      <c r="J120" s="644"/>
    </row>
    <row r="121" spans="1:10" s="7" customFormat="1" ht="20.100000000000001" customHeight="1" x14ac:dyDescent="0.25">
      <c r="A121" s="75"/>
      <c r="B121" s="184"/>
      <c r="C121" s="306"/>
      <c r="D121" s="184"/>
      <c r="E121" s="184"/>
      <c r="F121" s="184"/>
      <c r="G121" s="197"/>
      <c r="H121" s="197"/>
      <c r="I121" s="637"/>
      <c r="J121" s="636"/>
    </row>
    <row r="122" spans="1:10" s="7" customFormat="1" ht="20.100000000000001" customHeight="1" x14ac:dyDescent="0.25">
      <c r="A122" s="75"/>
      <c r="B122" s="184"/>
      <c r="C122" s="164"/>
      <c r="D122" s="184"/>
      <c r="E122" s="338"/>
      <c r="F122" s="184"/>
      <c r="G122" s="197"/>
      <c r="H122" s="197"/>
      <c r="I122" s="637"/>
      <c r="J122" s="636"/>
    </row>
    <row r="123" spans="1:10" s="7" customFormat="1" ht="20.100000000000001" customHeight="1" x14ac:dyDescent="0.25">
      <c r="A123" s="75"/>
      <c r="B123" s="339"/>
      <c r="C123" s="164"/>
      <c r="D123" s="184"/>
      <c r="E123" s="338"/>
      <c r="F123" s="184"/>
      <c r="G123" s="197"/>
      <c r="H123" s="197"/>
      <c r="I123" s="184"/>
      <c r="J123" s="184"/>
    </row>
    <row r="124" spans="1:10" s="7" customFormat="1" ht="20.100000000000001" customHeight="1" x14ac:dyDescent="0.25">
      <c r="A124" s="75"/>
      <c r="B124" s="183"/>
      <c r="C124" s="184"/>
      <c r="D124" s="95"/>
      <c r="E124" s="184"/>
      <c r="F124" s="95"/>
      <c r="G124" s="197"/>
      <c r="H124" s="197"/>
      <c r="I124" s="184"/>
      <c r="J124" s="184"/>
    </row>
    <row r="125" spans="1:10" s="7" customFormat="1" ht="20.100000000000001" customHeight="1" x14ac:dyDescent="0.25">
      <c r="A125" s="75"/>
      <c r="B125" s="183"/>
      <c r="C125" s="184"/>
      <c r="D125" s="95"/>
      <c r="E125" s="184"/>
      <c r="F125" s="95"/>
      <c r="G125" s="197"/>
      <c r="H125" s="197"/>
      <c r="I125" s="183"/>
      <c r="J125" s="183"/>
    </row>
    <row r="126" spans="1:10" s="7" customFormat="1" ht="20.100000000000001" customHeight="1" x14ac:dyDescent="0.25">
      <c r="A126" s="75"/>
      <c r="B126" s="184"/>
      <c r="C126" s="184"/>
      <c r="D126" s="184"/>
      <c r="E126" s="338"/>
      <c r="F126" s="338"/>
      <c r="G126" s="197"/>
      <c r="H126" s="197"/>
      <c r="I126" s="340"/>
      <c r="J126" s="340"/>
    </row>
    <row r="127" spans="1:10" s="7" customFormat="1" ht="20.100000000000001" customHeight="1" x14ac:dyDescent="0.25">
      <c r="A127" s="75"/>
      <c r="B127" s="184"/>
      <c r="C127" s="184"/>
      <c r="D127" s="184"/>
      <c r="E127" s="338"/>
      <c r="F127" s="338"/>
      <c r="G127" s="197"/>
      <c r="H127" s="197"/>
      <c r="I127" s="197"/>
      <c r="J127" s="197"/>
    </row>
    <row r="128" spans="1:10" s="7" customFormat="1" ht="20.100000000000001" customHeight="1" x14ac:dyDescent="0.25">
      <c r="A128" s="75"/>
      <c r="B128" s="95"/>
      <c r="C128" s="95"/>
      <c r="D128" s="184"/>
      <c r="E128" s="95"/>
      <c r="F128" s="338"/>
      <c r="G128" s="341"/>
      <c r="H128" s="197"/>
      <c r="I128" s="183"/>
      <c r="J128" s="183"/>
    </row>
    <row r="129" spans="1:10" s="7" customFormat="1" ht="20.100000000000001" customHeight="1" x14ac:dyDescent="0.25">
      <c r="A129" s="75"/>
      <c r="B129" s="95"/>
      <c r="C129" s="95"/>
      <c r="D129" s="339"/>
      <c r="E129" s="95"/>
      <c r="F129" s="338"/>
      <c r="G129" s="341"/>
      <c r="H129" s="197"/>
      <c r="I129" s="183"/>
      <c r="J129" s="183"/>
    </row>
    <row r="130" spans="1:10" s="7" customFormat="1" ht="20.100000000000001" customHeight="1" x14ac:dyDescent="0.25">
      <c r="A130" s="75"/>
      <c r="B130" s="184"/>
      <c r="C130" s="95"/>
      <c r="D130" s="306"/>
      <c r="E130" s="95"/>
      <c r="F130" s="184"/>
      <c r="G130" s="342"/>
      <c r="H130" s="197"/>
      <c r="I130" s="183"/>
      <c r="J130" s="183"/>
    </row>
    <row r="131" spans="1:10" s="7" customFormat="1" ht="20.100000000000001" customHeight="1" x14ac:dyDescent="0.25">
      <c r="A131" s="75"/>
      <c r="B131" s="184"/>
      <c r="C131" s="95"/>
      <c r="D131" s="306"/>
      <c r="E131" s="95"/>
      <c r="F131" s="184"/>
      <c r="G131" s="342"/>
      <c r="H131" s="197"/>
      <c r="I131" s="183"/>
      <c r="J131" s="183"/>
    </row>
    <row r="132" spans="1:10" s="7" customFormat="1" ht="20.100000000000001" customHeight="1" x14ac:dyDescent="0.25">
      <c r="A132" s="75"/>
      <c r="B132" s="339"/>
      <c r="C132" s="339"/>
      <c r="D132" s="339"/>
      <c r="E132" s="339"/>
      <c r="F132" s="339"/>
      <c r="G132" s="199"/>
      <c r="H132" s="199"/>
      <c r="I132" s="183"/>
      <c r="J132" s="183"/>
    </row>
    <row r="133" spans="1:10" s="7" customFormat="1" ht="20.100000000000001" customHeight="1" x14ac:dyDescent="0.25">
      <c r="A133" s="75"/>
      <c r="B133" s="342"/>
      <c r="C133" s="342"/>
      <c r="D133" s="342"/>
      <c r="E133" s="342"/>
      <c r="F133" s="342"/>
      <c r="G133" s="342"/>
      <c r="H133" s="342"/>
      <c r="I133" s="183"/>
      <c r="J133" s="183"/>
    </row>
    <row r="134" spans="1:10" s="7" customFormat="1" ht="31.9" customHeight="1" x14ac:dyDescent="0.25">
      <c r="A134" s="75"/>
      <c r="B134" s="101"/>
      <c r="C134" s="101"/>
      <c r="D134" s="101"/>
      <c r="E134" s="101"/>
      <c r="F134" s="101"/>
      <c r="G134" s="101"/>
    </row>
    <row r="135" spans="1:10" ht="20.100000000000001" customHeight="1" x14ac:dyDescent="0.25">
      <c r="A135" s="643"/>
      <c r="B135" s="643"/>
      <c r="C135" s="643"/>
      <c r="D135" s="643"/>
      <c r="E135" s="643"/>
      <c r="F135" s="643"/>
      <c r="G135" s="643"/>
      <c r="H135" s="7"/>
      <c r="I135" s="7"/>
      <c r="J135" s="7"/>
    </row>
    <row r="136" spans="1:10" ht="22.9" customHeight="1" x14ac:dyDescent="0.25">
      <c r="A136" s="7"/>
      <c r="B136" s="7"/>
      <c r="C136" s="7"/>
      <c r="D136" s="7"/>
      <c r="E136" s="7"/>
      <c r="F136" s="7"/>
      <c r="G136" s="7"/>
      <c r="H136" s="7"/>
      <c r="I136" s="7"/>
      <c r="J136" s="7"/>
    </row>
    <row r="137" spans="1:10" ht="20.100000000000001" customHeight="1" x14ac:dyDescent="0.25">
      <c r="A137" s="640"/>
      <c r="B137" s="640"/>
      <c r="C137" s="640"/>
      <c r="D137" s="640"/>
      <c r="E137" s="640"/>
      <c r="F137" s="640"/>
      <c r="G137" s="640"/>
      <c r="H137" s="97"/>
      <c r="I137" s="97"/>
      <c r="J137" s="97"/>
    </row>
    <row r="138" spans="1:10" ht="20.100000000000001" customHeight="1" x14ac:dyDescent="0.25">
      <c r="A138" s="100"/>
      <c r="B138" s="96"/>
      <c r="C138" s="96"/>
      <c r="D138" s="75"/>
      <c r="E138" s="96"/>
      <c r="F138" s="96"/>
      <c r="G138" s="96"/>
      <c r="H138" s="97"/>
      <c r="I138" s="638"/>
      <c r="J138" s="638"/>
    </row>
    <row r="139" spans="1:10" ht="20.100000000000001" customHeight="1" x14ac:dyDescent="0.25">
      <c r="A139" s="96"/>
      <c r="B139" s="95"/>
      <c r="C139" s="95"/>
      <c r="D139" s="95"/>
      <c r="E139" s="95"/>
      <c r="F139" s="95"/>
      <c r="G139" s="95"/>
      <c r="H139" s="7"/>
      <c r="I139" s="634"/>
      <c r="J139" s="634"/>
    </row>
    <row r="140" spans="1:10" ht="20.100000000000001" customHeight="1" x14ac:dyDescent="0.25">
      <c r="A140" s="96"/>
      <c r="B140" s="95"/>
      <c r="C140" s="95"/>
      <c r="D140" s="95"/>
      <c r="E140" s="95"/>
      <c r="F140" s="95"/>
      <c r="G140" s="95"/>
      <c r="H140" s="7"/>
      <c r="I140" s="7"/>
      <c r="J140" s="7"/>
    </row>
    <row r="141" spans="1:10" ht="20.100000000000001" customHeight="1" x14ac:dyDescent="0.25">
      <c r="A141" s="96"/>
      <c r="B141" s="195"/>
      <c r="C141" s="95"/>
      <c r="D141" s="7"/>
      <c r="E141" s="7"/>
      <c r="F141" s="7"/>
      <c r="G141" s="95"/>
      <c r="H141" s="7"/>
      <c r="I141" s="7"/>
      <c r="J141" s="7"/>
    </row>
    <row r="142" spans="1:10" ht="20.100000000000001" customHeight="1" x14ac:dyDescent="0.25">
      <c r="A142" s="96"/>
      <c r="B142" s="195"/>
      <c r="C142" s="95"/>
      <c r="D142" s="7"/>
      <c r="E142" s="7"/>
      <c r="F142" s="7"/>
      <c r="G142" s="95"/>
      <c r="H142" s="7"/>
      <c r="I142" s="7"/>
      <c r="J142" s="7"/>
    </row>
    <row r="143" spans="1:10" ht="20.100000000000001" customHeight="1" x14ac:dyDescent="0.25">
      <c r="A143" s="96"/>
      <c r="B143" s="7"/>
      <c r="C143" s="7"/>
      <c r="D143" s="95"/>
      <c r="E143" s="197"/>
      <c r="F143" s="7"/>
      <c r="G143" s="95"/>
      <c r="H143" s="7"/>
      <c r="I143" s="7"/>
      <c r="J143" s="7"/>
    </row>
    <row r="144" spans="1:10" ht="20.100000000000001" customHeight="1" x14ac:dyDescent="0.25">
      <c r="A144" s="96"/>
      <c r="B144" s="7"/>
      <c r="C144" s="7"/>
      <c r="D144" s="95"/>
      <c r="E144" s="197"/>
      <c r="F144" s="7"/>
      <c r="G144" s="95"/>
      <c r="H144" s="7"/>
      <c r="I144" s="7"/>
      <c r="J144" s="7"/>
    </row>
    <row r="145" spans="1:10" ht="20.100000000000001" customHeight="1" x14ac:dyDescent="0.25">
      <c r="A145" s="96"/>
      <c r="B145" s="195"/>
      <c r="C145" s="7"/>
      <c r="D145" s="7"/>
      <c r="E145" s="195"/>
      <c r="F145" s="196"/>
      <c r="G145" s="195"/>
      <c r="H145" s="7"/>
      <c r="I145" s="7"/>
      <c r="J145" s="7"/>
    </row>
    <row r="146" spans="1:10" ht="20.100000000000001" customHeight="1" x14ac:dyDescent="0.25">
      <c r="A146" s="96"/>
      <c r="B146" s="195"/>
      <c r="C146" s="195"/>
      <c r="D146" s="7"/>
      <c r="E146" s="195"/>
      <c r="F146" s="196"/>
      <c r="G146" s="195"/>
      <c r="H146" s="7"/>
      <c r="I146" s="7"/>
      <c r="J146" s="7"/>
    </row>
    <row r="147" spans="1:10" ht="20.100000000000001" customHeight="1" x14ac:dyDescent="0.25">
      <c r="A147" s="96"/>
      <c r="B147" s="7"/>
      <c r="C147" s="195"/>
      <c r="D147" s="7"/>
      <c r="E147" s="95"/>
      <c r="F147" s="195"/>
      <c r="G147" s="95"/>
      <c r="H147" s="7"/>
      <c r="I147" s="7"/>
      <c r="J147" s="7"/>
    </row>
    <row r="148" spans="1:10" ht="20.100000000000001" customHeight="1" x14ac:dyDescent="0.25">
      <c r="A148" s="96"/>
      <c r="B148" s="7"/>
      <c r="C148" s="195"/>
      <c r="D148" s="95"/>
      <c r="E148" s="195"/>
      <c r="F148" s="95"/>
      <c r="G148" s="95"/>
      <c r="H148" s="7"/>
      <c r="I148" s="7"/>
      <c r="J148" s="7"/>
    </row>
    <row r="149" spans="1:10" ht="20.100000000000001" customHeight="1" x14ac:dyDescent="0.25">
      <c r="A149" s="96"/>
      <c r="B149" s="195"/>
      <c r="C149" s="195"/>
      <c r="D149" s="195"/>
      <c r="E149" s="195"/>
      <c r="F149" s="95"/>
      <c r="G149" s="95"/>
      <c r="H149" s="7"/>
      <c r="I149" s="7"/>
      <c r="J149" s="7"/>
    </row>
    <row r="150" spans="1:10" s="7" customFormat="1" ht="20.100000000000001" customHeight="1" x14ac:dyDescent="0.25">
      <c r="A150" s="96"/>
      <c r="B150" s="195"/>
      <c r="C150" s="195"/>
      <c r="D150" s="195"/>
      <c r="E150" s="195"/>
      <c r="F150" s="95"/>
      <c r="G150" s="95"/>
    </row>
    <row r="151" spans="1:10" s="7" customFormat="1" ht="20.100000000000001" customHeight="1" x14ac:dyDescent="0.25">
      <c r="A151" s="96"/>
      <c r="B151" s="195"/>
      <c r="C151" s="195"/>
      <c r="D151" s="195"/>
      <c r="E151" s="195"/>
      <c r="F151" s="195"/>
      <c r="G151" s="195"/>
    </row>
    <row r="152" spans="1:10" s="7" customFormat="1" ht="20.100000000000001" customHeight="1" x14ac:dyDescent="0.25">
      <c r="A152" s="96"/>
      <c r="B152" s="195"/>
      <c r="C152" s="195"/>
      <c r="D152" s="195"/>
      <c r="E152" s="195"/>
      <c r="F152" s="195"/>
      <c r="G152" s="195"/>
    </row>
    <row r="153" spans="1:10" s="7" customFormat="1" ht="20.100000000000001" customHeight="1" x14ac:dyDescent="0.25">
      <c r="A153" s="96"/>
      <c r="B153" s="100"/>
      <c r="C153" s="100"/>
      <c r="D153" s="100"/>
      <c r="E153" s="100"/>
      <c r="F153" s="100"/>
      <c r="G153" s="100"/>
      <c r="H153" s="97"/>
      <c r="I153" s="97"/>
      <c r="J153" s="97"/>
    </row>
    <row r="154" spans="1:10" s="7" customFormat="1" x14ac:dyDescent="0.25"/>
    <row r="155" spans="1:10" s="7" customFormat="1" ht="20.100000000000001" customHeight="1" x14ac:dyDescent="0.25"/>
    <row r="156" spans="1:10" s="7" customFormat="1" ht="20.100000000000001" customHeight="1" x14ac:dyDescent="0.25">
      <c r="A156" s="640"/>
      <c r="B156" s="640"/>
      <c r="C156" s="640"/>
      <c r="D156" s="640"/>
      <c r="E156" s="640"/>
      <c r="F156" s="640"/>
      <c r="G156" s="640"/>
      <c r="H156" s="198"/>
      <c r="I156" s="638"/>
      <c r="J156" s="638"/>
    </row>
    <row r="157" spans="1:10" s="7" customFormat="1" ht="20.100000000000001" customHeight="1" x14ac:dyDescent="0.25">
      <c r="A157" s="100"/>
      <c r="B157" s="96"/>
      <c r="C157" s="96"/>
      <c r="D157" s="75"/>
      <c r="E157" s="96"/>
      <c r="F157" s="96"/>
      <c r="G157" s="96"/>
      <c r="H157" s="198"/>
      <c r="I157" s="634"/>
      <c r="J157" s="634"/>
    </row>
    <row r="158" spans="1:10" s="7" customFormat="1" ht="20.100000000000001" customHeight="1" x14ac:dyDescent="0.25">
      <c r="A158" s="96"/>
      <c r="B158" s="95"/>
      <c r="C158" s="95"/>
      <c r="D158" s="95"/>
      <c r="E158" s="95"/>
      <c r="F158" s="95"/>
      <c r="G158" s="95"/>
      <c r="H158" s="198"/>
    </row>
    <row r="159" spans="1:10" s="7" customFormat="1" ht="20.100000000000001" customHeight="1" x14ac:dyDescent="0.25">
      <c r="A159" s="96"/>
      <c r="B159" s="95"/>
      <c r="C159" s="95"/>
      <c r="D159" s="95"/>
      <c r="E159" s="95"/>
      <c r="F159" s="95"/>
      <c r="G159" s="95"/>
      <c r="H159" s="198"/>
    </row>
    <row r="160" spans="1:10" s="7" customFormat="1" ht="20.100000000000001" customHeight="1" x14ac:dyDescent="0.25">
      <c r="A160" s="96"/>
      <c r="B160" s="195"/>
      <c r="C160" s="95"/>
      <c r="G160" s="95"/>
      <c r="H160" s="645"/>
      <c r="I160" s="645"/>
      <c r="J160" s="198"/>
    </row>
    <row r="161" spans="1:10" s="7" customFormat="1" ht="20.100000000000001" customHeight="1" x14ac:dyDescent="0.25">
      <c r="A161" s="96"/>
      <c r="B161" s="195"/>
      <c r="C161" s="95"/>
      <c r="G161" s="95"/>
      <c r="H161" s="198"/>
      <c r="I161" s="198"/>
      <c r="J161" s="198"/>
    </row>
    <row r="162" spans="1:10" s="7" customFormat="1" ht="20.100000000000001" customHeight="1" x14ac:dyDescent="0.25">
      <c r="A162" s="96"/>
      <c r="D162" s="95"/>
      <c r="E162" s="197"/>
      <c r="G162" s="95"/>
      <c r="H162" s="645"/>
      <c r="I162" s="645"/>
      <c r="J162" s="198"/>
    </row>
    <row r="163" spans="1:10" s="7" customFormat="1" ht="20.100000000000001" customHeight="1" x14ac:dyDescent="0.25">
      <c r="A163" s="96"/>
      <c r="D163" s="95"/>
      <c r="E163" s="197"/>
      <c r="G163" s="95"/>
      <c r="H163" s="645"/>
      <c r="I163" s="645"/>
      <c r="J163" s="198"/>
    </row>
    <row r="164" spans="1:10" s="7" customFormat="1" ht="20.100000000000001" customHeight="1" x14ac:dyDescent="0.25">
      <c r="A164" s="96"/>
      <c r="B164" s="195"/>
      <c r="E164" s="195"/>
      <c r="F164" s="196"/>
      <c r="G164" s="195"/>
      <c r="H164" s="645"/>
      <c r="I164" s="645"/>
      <c r="J164" s="198"/>
    </row>
    <row r="165" spans="1:10" s="7" customFormat="1" ht="20.100000000000001" customHeight="1" x14ac:dyDescent="0.25">
      <c r="A165" s="96"/>
      <c r="B165" s="195"/>
      <c r="C165" s="195"/>
      <c r="E165" s="195"/>
      <c r="F165" s="196"/>
      <c r="G165" s="195"/>
      <c r="H165" s="645"/>
      <c r="I165" s="645"/>
      <c r="J165" s="198"/>
    </row>
    <row r="166" spans="1:10" s="7" customFormat="1" ht="20.100000000000001" customHeight="1" x14ac:dyDescent="0.25">
      <c r="A166" s="96"/>
      <c r="C166" s="195"/>
      <c r="E166" s="95"/>
      <c r="F166" s="195"/>
      <c r="G166" s="95"/>
      <c r="H166" s="645"/>
      <c r="I166" s="645"/>
      <c r="J166" s="198"/>
    </row>
    <row r="167" spans="1:10" s="7" customFormat="1" ht="20.100000000000001" customHeight="1" x14ac:dyDescent="0.25">
      <c r="A167" s="96"/>
      <c r="C167" s="195"/>
      <c r="D167" s="95"/>
      <c r="E167" s="195"/>
      <c r="F167" s="95"/>
      <c r="G167" s="95"/>
      <c r="H167" s="645"/>
      <c r="I167" s="645"/>
      <c r="J167" s="198"/>
    </row>
    <row r="168" spans="1:10" s="7" customFormat="1" ht="20.100000000000001" customHeight="1" x14ac:dyDescent="0.25">
      <c r="A168" s="96"/>
      <c r="C168" s="195"/>
      <c r="D168" s="195"/>
      <c r="E168" s="195"/>
      <c r="F168" s="95"/>
      <c r="G168" s="95"/>
      <c r="H168" s="645"/>
      <c r="I168" s="645"/>
      <c r="J168" s="198"/>
    </row>
    <row r="169" spans="1:10" s="7" customFormat="1" ht="20.100000000000001" customHeight="1" x14ac:dyDescent="0.25">
      <c r="A169" s="96"/>
      <c r="C169" s="195"/>
      <c r="D169" s="195"/>
      <c r="E169" s="195"/>
      <c r="F169" s="95"/>
      <c r="G169" s="95"/>
      <c r="H169" s="645"/>
      <c r="I169" s="645"/>
      <c r="J169" s="198"/>
    </row>
    <row r="170" spans="1:10" s="7" customFormat="1" x14ac:dyDescent="0.25">
      <c r="A170" s="96"/>
      <c r="B170" s="195"/>
      <c r="C170" s="195"/>
      <c r="D170" s="195"/>
      <c r="E170" s="195"/>
      <c r="F170" s="195"/>
      <c r="G170" s="195"/>
      <c r="H170" s="645"/>
      <c r="I170" s="645"/>
      <c r="J170" s="198"/>
    </row>
    <row r="171" spans="1:10" s="7" customFormat="1" x14ac:dyDescent="0.25">
      <c r="A171" s="96"/>
      <c r="B171" s="195"/>
      <c r="C171" s="195"/>
      <c r="D171" s="195"/>
      <c r="E171" s="195"/>
      <c r="F171" s="195"/>
      <c r="G171" s="195"/>
      <c r="H171" s="645"/>
      <c r="I171" s="645"/>
      <c r="J171" s="198"/>
    </row>
    <row r="172" spans="1:10" s="7" customFormat="1" ht="20.100000000000001" customHeight="1" x14ac:dyDescent="0.25">
      <c r="A172" s="96"/>
      <c r="B172" s="100"/>
      <c r="C172" s="100"/>
      <c r="D172" s="100"/>
      <c r="E172" s="100"/>
      <c r="F172" s="100"/>
      <c r="G172" s="100"/>
      <c r="H172" s="645"/>
      <c r="I172" s="645"/>
      <c r="J172" s="198"/>
    </row>
    <row r="173" spans="1:10" s="7" customFormat="1" ht="20.100000000000001" customHeight="1" x14ac:dyDescent="0.25">
      <c r="A173" s="646"/>
      <c r="B173" s="646"/>
      <c r="C173" s="646"/>
      <c r="D173" s="646"/>
      <c r="E173" s="646"/>
      <c r="F173" s="646"/>
      <c r="G173" s="646"/>
      <c r="H173" s="645"/>
      <c r="I173" s="645"/>
      <c r="J173" s="198"/>
    </row>
    <row r="174" spans="1:10" s="7" customFormat="1" ht="20.100000000000001" customHeight="1" x14ac:dyDescent="0.25">
      <c r="A174" s="646"/>
      <c r="B174" s="646"/>
      <c r="C174" s="646"/>
      <c r="D174" s="646"/>
      <c r="E174" s="646"/>
      <c r="F174" s="646"/>
      <c r="G174" s="646"/>
      <c r="H174" s="645"/>
      <c r="I174" s="645"/>
      <c r="J174" s="198"/>
    </row>
    <row r="175" spans="1:10" s="7" customFormat="1" ht="20.100000000000001" customHeight="1" x14ac:dyDescent="0.25"/>
    <row r="176" spans="1:10" s="7" customFormat="1" ht="20.100000000000001" customHeight="1" x14ac:dyDescent="0.25"/>
    <row r="177" spans="1:10" s="7" customFormat="1" ht="20.100000000000001" customHeight="1" x14ac:dyDescent="0.25">
      <c r="A177" s="640"/>
      <c r="B177" s="640"/>
      <c r="C177" s="640"/>
      <c r="D177" s="640"/>
      <c r="E177" s="640"/>
      <c r="F177" s="640"/>
      <c r="G177" s="640"/>
      <c r="H177" s="198"/>
      <c r="I177" s="638"/>
      <c r="J177" s="638"/>
    </row>
    <row r="178" spans="1:10" s="7" customFormat="1" ht="20.100000000000001" customHeight="1" x14ac:dyDescent="0.25">
      <c r="A178" s="100"/>
      <c r="B178" s="96"/>
      <c r="C178" s="96"/>
      <c r="D178" s="75"/>
      <c r="E178" s="96"/>
      <c r="F178" s="96"/>
      <c r="G178" s="96"/>
      <c r="H178" s="198"/>
      <c r="I178" s="634"/>
      <c r="J178" s="634"/>
    </row>
    <row r="179" spans="1:10" s="7" customFormat="1" ht="20.100000000000001" customHeight="1" x14ac:dyDescent="0.25">
      <c r="A179" s="96"/>
      <c r="B179" s="95"/>
      <c r="C179" s="95"/>
      <c r="D179" s="95"/>
      <c r="E179" s="95"/>
      <c r="F179" s="95"/>
      <c r="G179" s="95"/>
      <c r="H179" s="198"/>
    </row>
    <row r="180" spans="1:10" s="7" customFormat="1" ht="20.100000000000001" customHeight="1" x14ac:dyDescent="0.25">
      <c r="A180" s="96"/>
      <c r="B180" s="95"/>
      <c r="C180" s="95"/>
      <c r="D180" s="95"/>
      <c r="E180" s="95"/>
      <c r="F180" s="95"/>
      <c r="G180" s="95"/>
      <c r="H180" s="198"/>
    </row>
    <row r="181" spans="1:10" s="7" customFormat="1" ht="20.100000000000001" customHeight="1" x14ac:dyDescent="0.25">
      <c r="A181" s="96"/>
      <c r="B181" s="195"/>
      <c r="C181" s="95"/>
      <c r="G181" s="95"/>
      <c r="H181" s="645"/>
      <c r="I181" s="645"/>
      <c r="J181" s="198"/>
    </row>
    <row r="182" spans="1:10" s="7" customFormat="1" ht="20.100000000000001" customHeight="1" x14ac:dyDescent="0.25">
      <c r="A182" s="96"/>
      <c r="B182" s="195"/>
      <c r="C182" s="95"/>
      <c r="G182" s="95"/>
      <c r="H182" s="198"/>
      <c r="I182" s="198"/>
      <c r="J182" s="198"/>
    </row>
    <row r="183" spans="1:10" s="7" customFormat="1" ht="20.100000000000001" customHeight="1" x14ac:dyDescent="0.25">
      <c r="A183" s="96"/>
      <c r="D183" s="95"/>
      <c r="E183" s="197"/>
      <c r="G183" s="95"/>
      <c r="H183" s="645"/>
      <c r="I183" s="645"/>
      <c r="J183" s="198"/>
    </row>
    <row r="184" spans="1:10" s="7" customFormat="1" ht="20.100000000000001" customHeight="1" x14ac:dyDescent="0.25">
      <c r="A184" s="96"/>
      <c r="D184" s="95"/>
      <c r="E184" s="197"/>
      <c r="G184" s="95"/>
      <c r="H184" s="645"/>
      <c r="I184" s="645"/>
      <c r="J184" s="198"/>
    </row>
    <row r="185" spans="1:10" s="7" customFormat="1" ht="20.100000000000001" customHeight="1" x14ac:dyDescent="0.25">
      <c r="A185" s="96"/>
      <c r="B185" s="195"/>
      <c r="E185" s="195"/>
      <c r="F185" s="196"/>
      <c r="G185" s="195"/>
      <c r="H185" s="645"/>
      <c r="I185" s="645"/>
      <c r="J185" s="198"/>
    </row>
    <row r="186" spans="1:10" s="7" customFormat="1" ht="20.100000000000001" customHeight="1" x14ac:dyDescent="0.25">
      <c r="A186" s="96"/>
      <c r="B186" s="195"/>
      <c r="C186" s="195"/>
      <c r="E186" s="195"/>
      <c r="F186" s="196"/>
      <c r="G186" s="195"/>
      <c r="H186" s="645"/>
      <c r="I186" s="645"/>
      <c r="J186" s="198"/>
    </row>
    <row r="187" spans="1:10" s="7" customFormat="1" x14ac:dyDescent="0.25">
      <c r="A187" s="96"/>
      <c r="C187" s="195"/>
      <c r="E187" s="95"/>
      <c r="F187" s="195"/>
      <c r="G187" s="95"/>
      <c r="H187" s="645"/>
      <c r="I187" s="645"/>
      <c r="J187" s="198"/>
    </row>
    <row r="188" spans="1:10" s="7" customFormat="1" x14ac:dyDescent="0.25">
      <c r="A188" s="96"/>
      <c r="C188" s="195"/>
      <c r="D188" s="95"/>
      <c r="E188" s="195"/>
      <c r="F188" s="95"/>
      <c r="G188" s="95"/>
      <c r="H188" s="645"/>
      <c r="I188" s="645"/>
      <c r="J188" s="198"/>
    </row>
    <row r="189" spans="1:10" s="7" customFormat="1" ht="14.45" customHeight="1" x14ac:dyDescent="0.25">
      <c r="A189" s="96"/>
      <c r="B189" s="195"/>
      <c r="C189" s="195"/>
      <c r="D189" s="195"/>
      <c r="E189" s="195"/>
      <c r="F189" s="95"/>
      <c r="G189" s="95"/>
      <c r="H189" s="645"/>
      <c r="I189" s="645"/>
      <c r="J189" s="198"/>
    </row>
    <row r="190" spans="1:10" s="7" customFormat="1" x14ac:dyDescent="0.25">
      <c r="A190" s="96"/>
      <c r="B190" s="195"/>
      <c r="C190" s="195"/>
      <c r="D190" s="195"/>
      <c r="E190" s="195"/>
      <c r="F190" s="95"/>
      <c r="G190" s="95"/>
      <c r="H190" s="645"/>
      <c r="I190" s="645"/>
      <c r="J190" s="198"/>
    </row>
    <row r="191" spans="1:10" s="7" customFormat="1" x14ac:dyDescent="0.25">
      <c r="A191" s="96"/>
      <c r="B191" s="195"/>
      <c r="C191" s="195"/>
      <c r="D191" s="195"/>
      <c r="E191" s="195"/>
      <c r="F191" s="195"/>
      <c r="G191" s="195"/>
      <c r="H191" s="645"/>
      <c r="I191" s="645"/>
      <c r="J191" s="198"/>
    </row>
    <row r="192" spans="1:10" s="7" customFormat="1" x14ac:dyDescent="0.25">
      <c r="A192" s="96"/>
      <c r="B192" s="195"/>
      <c r="C192" s="195"/>
      <c r="D192" s="195"/>
      <c r="E192" s="195"/>
      <c r="F192" s="195"/>
      <c r="G192" s="195"/>
      <c r="H192" s="645"/>
      <c r="I192" s="645"/>
      <c r="J192" s="198"/>
    </row>
    <row r="193" spans="1:10" s="7" customFormat="1" ht="20.100000000000001" customHeight="1" x14ac:dyDescent="0.25">
      <c r="A193" s="96"/>
      <c r="B193" s="100"/>
      <c r="C193" s="100"/>
      <c r="D193" s="100"/>
      <c r="E193" s="100"/>
      <c r="F193" s="100"/>
      <c r="G193" s="100"/>
      <c r="H193" s="645"/>
      <c r="I193" s="645"/>
      <c r="J193" s="198"/>
    </row>
    <row r="194" spans="1:10" s="7" customFormat="1" ht="20.100000000000001" customHeight="1" x14ac:dyDescent="0.25">
      <c r="H194" s="645"/>
      <c r="I194" s="645"/>
      <c r="J194" s="198"/>
    </row>
    <row r="195" spans="1:10" s="7" customFormat="1" ht="20.100000000000001" customHeight="1" x14ac:dyDescent="0.25"/>
    <row r="196" spans="1:10" s="7" customFormat="1" ht="20.100000000000001" customHeight="1" x14ac:dyDescent="0.25"/>
    <row r="197" spans="1:10" s="7" customFormat="1" ht="20.100000000000001" customHeight="1" x14ac:dyDescent="0.25">
      <c r="A197" s="77"/>
      <c r="B197" s="77"/>
      <c r="C197" s="77"/>
      <c r="D197" s="77"/>
      <c r="E197" s="77"/>
      <c r="F197" s="77"/>
      <c r="G197" s="77"/>
      <c r="H197" s="77"/>
      <c r="I197" s="77"/>
      <c r="J197" s="77"/>
    </row>
    <row r="198" spans="1:10" s="7" customFormat="1" ht="20.100000000000001" customHeight="1" x14ac:dyDescent="0.25">
      <c r="A198" s="77"/>
      <c r="B198" s="77"/>
      <c r="C198" s="77"/>
      <c r="D198" s="77"/>
      <c r="E198" s="77"/>
      <c r="F198" s="77"/>
      <c r="G198" s="77"/>
      <c r="H198" s="77"/>
      <c r="I198" s="77"/>
      <c r="J198" s="77"/>
    </row>
    <row r="199" spans="1:10" s="7" customFormat="1" ht="20.100000000000001" customHeight="1" x14ac:dyDescent="0.25">
      <c r="A199" s="20"/>
      <c r="B199" s="20"/>
      <c r="C199" s="20"/>
      <c r="D199" s="20"/>
      <c r="E199" s="20"/>
      <c r="F199" s="20"/>
      <c r="G199" s="20"/>
      <c r="H199" s="20"/>
      <c r="I199" s="20"/>
      <c r="J199" s="20"/>
    </row>
    <row r="200" spans="1:10" s="7" customFormat="1" ht="20.100000000000001" customHeight="1" x14ac:dyDescent="0.25">
      <c r="A200" s="20"/>
      <c r="B200" s="20"/>
      <c r="C200" s="20"/>
      <c r="D200" s="20"/>
      <c r="E200" s="20"/>
      <c r="F200" s="20"/>
      <c r="G200" s="20"/>
      <c r="H200" s="20"/>
      <c r="I200" s="20"/>
      <c r="J200" s="20"/>
    </row>
    <row r="201" spans="1:10" s="7" customFormat="1" ht="20.100000000000001" customHeight="1" x14ac:dyDescent="0.25">
      <c r="A201" s="20"/>
      <c r="B201" s="20"/>
      <c r="C201" s="20"/>
      <c r="D201" s="20"/>
      <c r="E201" s="20"/>
      <c r="F201" s="20"/>
      <c r="G201" s="20"/>
      <c r="H201" s="20"/>
      <c r="I201" s="20"/>
      <c r="J201" s="20"/>
    </row>
    <row r="202" spans="1:10" s="7" customFormat="1" ht="20.100000000000001" customHeight="1" x14ac:dyDescent="0.25">
      <c r="A202" s="20"/>
      <c r="B202" s="20"/>
      <c r="C202" s="20"/>
      <c r="D202" s="20"/>
      <c r="E202" s="20"/>
      <c r="F202" s="20"/>
      <c r="G202" s="20"/>
      <c r="H202" s="20"/>
      <c r="I202" s="20"/>
      <c r="J202" s="20"/>
    </row>
    <row r="203" spans="1:10" s="7" customFormat="1" ht="20.100000000000001" customHeight="1" x14ac:dyDescent="0.25">
      <c r="A203" s="20"/>
      <c r="B203" s="20"/>
      <c r="C203" s="20"/>
      <c r="D203" s="20"/>
      <c r="E203" s="20"/>
      <c r="F203" s="20"/>
      <c r="G203" s="20"/>
      <c r="H203" s="20"/>
      <c r="I203" s="20"/>
      <c r="J203" s="20"/>
    </row>
    <row r="204" spans="1:10" s="7" customFormat="1" ht="20.100000000000001" customHeight="1" x14ac:dyDescent="0.25">
      <c r="A204" s="20"/>
      <c r="B204" s="20"/>
      <c r="C204" s="20"/>
      <c r="D204" s="20"/>
      <c r="E204" s="20"/>
      <c r="F204" s="20"/>
      <c r="G204" s="20"/>
      <c r="H204" s="20"/>
      <c r="I204" s="20"/>
      <c r="J204" s="20"/>
    </row>
    <row r="205" spans="1:10" s="7" customFormat="1" ht="20.100000000000001" customHeight="1" x14ac:dyDescent="0.25">
      <c r="A205" s="20"/>
      <c r="B205" s="20"/>
      <c r="C205" s="20"/>
      <c r="D205" s="20"/>
      <c r="E205" s="20"/>
      <c r="F205" s="20"/>
      <c r="G205" s="20"/>
      <c r="H205" s="20"/>
      <c r="I205" s="20"/>
      <c r="J205" s="20"/>
    </row>
    <row r="206" spans="1:10" s="7" customFormat="1" ht="20.100000000000001" customHeight="1" x14ac:dyDescent="0.25">
      <c r="A206" s="20"/>
      <c r="B206" s="20"/>
      <c r="C206" s="20"/>
      <c r="D206" s="20"/>
      <c r="E206" s="20"/>
      <c r="F206" s="20"/>
      <c r="G206" s="20"/>
      <c r="H206" s="20"/>
      <c r="I206" s="20"/>
      <c r="J206" s="20"/>
    </row>
    <row r="207" spans="1:10" s="7" customFormat="1" ht="20.100000000000001" customHeight="1" x14ac:dyDescent="0.25">
      <c r="A207" s="20"/>
      <c r="B207" s="20"/>
      <c r="C207" s="20"/>
      <c r="D207" s="20"/>
      <c r="E207" s="20"/>
      <c r="F207" s="20"/>
      <c r="G207" s="20"/>
      <c r="H207" s="20"/>
      <c r="I207" s="20"/>
      <c r="J207" s="20"/>
    </row>
    <row r="208" spans="1:10" s="7" customFormat="1" x14ac:dyDescent="0.25">
      <c r="A208" s="20"/>
      <c r="B208" s="20"/>
      <c r="C208" s="20"/>
      <c r="D208" s="20"/>
      <c r="E208" s="20"/>
      <c r="F208" s="20"/>
      <c r="G208" s="20"/>
      <c r="H208" s="20"/>
      <c r="I208" s="20"/>
      <c r="J208" s="20"/>
    </row>
    <row r="209" spans="1:10" s="7" customFormat="1" x14ac:dyDescent="0.25">
      <c r="A209" s="20"/>
      <c r="B209" s="20"/>
      <c r="C209" s="20"/>
      <c r="D209" s="20"/>
      <c r="E209" s="20"/>
      <c r="F209" s="20"/>
      <c r="G209" s="20"/>
      <c r="H209" s="20"/>
      <c r="I209" s="20"/>
      <c r="J209" s="20"/>
    </row>
    <row r="210" spans="1:10" s="7" customFormat="1" ht="14.45" customHeight="1" x14ac:dyDescent="0.25">
      <c r="A210" s="20"/>
      <c r="B210" s="20"/>
      <c r="C210" s="20"/>
      <c r="D210" s="20"/>
      <c r="E210" s="20"/>
      <c r="F210" s="20"/>
      <c r="G210" s="20"/>
      <c r="H210" s="20"/>
      <c r="I210" s="20"/>
      <c r="J210" s="20"/>
    </row>
    <row r="211" spans="1:10" s="7" customFormat="1" x14ac:dyDescent="0.25">
      <c r="A211" s="20"/>
      <c r="B211" s="20"/>
      <c r="C211" s="20"/>
      <c r="D211" s="20"/>
      <c r="E211" s="20"/>
      <c r="F211" s="20"/>
      <c r="G211" s="20"/>
      <c r="H211" s="20"/>
      <c r="I211" s="20"/>
      <c r="J211" s="20"/>
    </row>
    <row r="212" spans="1:10" s="7" customFormat="1" x14ac:dyDescent="0.25">
      <c r="A212" s="20"/>
      <c r="B212" s="20"/>
      <c r="C212" s="20"/>
      <c r="D212" s="20"/>
      <c r="E212" s="20"/>
      <c r="F212" s="20"/>
      <c r="G212" s="20"/>
      <c r="H212" s="20"/>
      <c r="I212" s="20"/>
      <c r="J212" s="20"/>
    </row>
    <row r="213" spans="1:10" s="77" customFormat="1" x14ac:dyDescent="0.25">
      <c r="A213" s="20"/>
      <c r="B213" s="20"/>
      <c r="C213" s="20"/>
      <c r="D213" s="20"/>
      <c r="E213" s="20"/>
      <c r="F213" s="20"/>
      <c r="G213" s="20"/>
      <c r="H213" s="20"/>
      <c r="I213" s="20"/>
      <c r="J213" s="20"/>
    </row>
    <row r="214" spans="1:10" s="77" customFormat="1" x14ac:dyDescent="0.25">
      <c r="A214" s="20"/>
      <c r="B214" s="20"/>
      <c r="C214" s="20"/>
      <c r="D214" s="20"/>
      <c r="E214" s="20"/>
      <c r="F214" s="20"/>
      <c r="G214" s="20"/>
      <c r="H214" s="20"/>
      <c r="I214" s="20"/>
      <c r="J214" s="20"/>
    </row>
  </sheetData>
  <mergeCells count="75">
    <mergeCell ref="U15:Z15"/>
    <mergeCell ref="A101:G101"/>
    <mergeCell ref="I102:J102"/>
    <mergeCell ref="H97:I97"/>
    <mergeCell ref="H98:I98"/>
    <mergeCell ref="M51:R51"/>
    <mergeCell ref="I66:J66"/>
    <mergeCell ref="I50:J50"/>
    <mergeCell ref="M68:R68"/>
    <mergeCell ref="M33:R33"/>
    <mergeCell ref="I33:J33"/>
    <mergeCell ref="A1:R1"/>
    <mergeCell ref="I67:J67"/>
    <mergeCell ref="A2:G2"/>
    <mergeCell ref="A3:G3"/>
    <mergeCell ref="A4:G4"/>
    <mergeCell ref="A5:G5"/>
    <mergeCell ref="M15:R15"/>
    <mergeCell ref="A66:G66"/>
    <mergeCell ref="A49:G49"/>
    <mergeCell ref="L66:R67"/>
    <mergeCell ref="A10:G10"/>
    <mergeCell ref="A8:G8"/>
    <mergeCell ref="A7:G7"/>
    <mergeCell ref="A6:G6"/>
    <mergeCell ref="A156:G156"/>
    <mergeCell ref="I156:J156"/>
    <mergeCell ref="H160:I160"/>
    <mergeCell ref="H162:I162"/>
    <mergeCell ref="H163:I163"/>
    <mergeCell ref="I157:J157"/>
    <mergeCell ref="A177:G177"/>
    <mergeCell ref="I177:J177"/>
    <mergeCell ref="I178:J178"/>
    <mergeCell ref="H169:I169"/>
    <mergeCell ref="H170:I170"/>
    <mergeCell ref="H171:I171"/>
    <mergeCell ref="H172:I172"/>
    <mergeCell ref="A173:G174"/>
    <mergeCell ref="H173:I173"/>
    <mergeCell ref="H174:I174"/>
    <mergeCell ref="H164:I164"/>
    <mergeCell ref="H165:I165"/>
    <mergeCell ref="H166:I166"/>
    <mergeCell ref="H167:I167"/>
    <mergeCell ref="H192:I192"/>
    <mergeCell ref="H181:I181"/>
    <mergeCell ref="H183:I183"/>
    <mergeCell ref="H184:I184"/>
    <mergeCell ref="H185:I185"/>
    <mergeCell ref="H186:I186"/>
    <mergeCell ref="H168:I168"/>
    <mergeCell ref="H193:I193"/>
    <mergeCell ref="H194:I194"/>
    <mergeCell ref="H187:I187"/>
    <mergeCell ref="H188:I188"/>
    <mergeCell ref="H189:I189"/>
    <mergeCell ref="H190:I190"/>
    <mergeCell ref="H191:I191"/>
    <mergeCell ref="I139:J139"/>
    <mergeCell ref="A9:G9"/>
    <mergeCell ref="J121:J122"/>
    <mergeCell ref="I121:I122"/>
    <mergeCell ref="A83:G83"/>
    <mergeCell ref="A32:G32"/>
    <mergeCell ref="I138:J138"/>
    <mergeCell ref="A11:G11"/>
    <mergeCell ref="A137:G137"/>
    <mergeCell ref="A13:G13"/>
    <mergeCell ref="I14:J14"/>
    <mergeCell ref="A118:G118"/>
    <mergeCell ref="A135:G135"/>
    <mergeCell ref="I84:J84"/>
    <mergeCell ref="I120:J120"/>
    <mergeCell ref="I119:J119"/>
  </mergeCells>
  <pageMargins left="0.25" right="0.25" top="0.75" bottom="0.75" header="0.3" footer="0.3"/>
  <pageSetup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36"/>
  <sheetViews>
    <sheetView zoomScale="50" zoomScaleNormal="50" workbookViewId="0">
      <selection activeCell="G70" sqref="G70:G73"/>
    </sheetView>
  </sheetViews>
  <sheetFormatPr baseColWidth="10" defaultColWidth="11.42578125" defaultRowHeight="15" x14ac:dyDescent="0.25"/>
  <cols>
    <col min="1" max="1" width="11.42578125" style="20"/>
    <col min="2" max="2" width="20.5703125" style="20" customWidth="1"/>
    <col min="3" max="3" width="15.85546875" style="20" customWidth="1"/>
    <col min="4" max="4" width="20" style="20" customWidth="1"/>
    <col min="5" max="5" width="16" style="20" customWidth="1"/>
    <col min="6" max="6" width="18.7109375" style="20" customWidth="1"/>
    <col min="7" max="7" width="17.28515625" style="20" customWidth="1"/>
    <col min="8" max="8" width="12.28515625" style="20" customWidth="1"/>
    <col min="9" max="9" width="11.42578125" style="20"/>
    <col min="10" max="10" width="37.28515625" style="20" customWidth="1"/>
    <col min="11" max="11" width="5.42578125" style="20" customWidth="1"/>
    <col min="12" max="12" width="13.140625" style="20" customWidth="1"/>
    <col min="13" max="13" width="16.28515625" style="20" customWidth="1"/>
    <col min="14" max="14" width="17.7109375" style="20" customWidth="1"/>
    <col min="15" max="15" width="18.140625" style="20" customWidth="1"/>
    <col min="16" max="16" width="15.7109375" style="20" customWidth="1"/>
    <col min="17" max="17" width="15.42578125" style="20" customWidth="1"/>
    <col min="18" max="18" width="12.5703125" style="20" customWidth="1"/>
    <col min="19" max="19" width="5.85546875" style="20" customWidth="1"/>
    <col min="20" max="20" width="14" style="20" customWidth="1"/>
    <col min="21" max="21" width="14.5703125" style="20" customWidth="1"/>
    <col min="22" max="22" width="15.42578125" style="20" customWidth="1"/>
    <col min="23" max="23" width="17.28515625" style="20" customWidth="1"/>
    <col min="24" max="24" width="15.85546875" style="20" customWidth="1"/>
    <col min="25" max="25" width="14.28515625" style="20" customWidth="1"/>
    <col min="26" max="26" width="13.28515625" style="20" customWidth="1"/>
    <col min="27" max="16384" width="11.42578125" style="20"/>
  </cols>
  <sheetData>
    <row r="1" spans="1:26" ht="50.25" customHeight="1" x14ac:dyDescent="0.25">
      <c r="A1" s="608" t="s">
        <v>73</v>
      </c>
      <c r="B1" s="608"/>
      <c r="C1" s="608"/>
      <c r="D1" s="608"/>
      <c r="E1" s="608"/>
      <c r="F1" s="608"/>
      <c r="G1" s="608"/>
      <c r="H1" s="608"/>
      <c r="I1" s="608"/>
      <c r="J1" s="608"/>
      <c r="K1" s="608"/>
      <c r="L1" s="608"/>
      <c r="M1" s="608"/>
      <c r="N1" s="608"/>
      <c r="O1" s="608"/>
      <c r="P1" s="608"/>
      <c r="Q1" s="608"/>
      <c r="R1" s="608"/>
    </row>
    <row r="2" spans="1:26" ht="38.25" customHeight="1" x14ac:dyDescent="0.25">
      <c r="A2" s="610" t="s">
        <v>266</v>
      </c>
      <c r="B2" s="610"/>
      <c r="C2" s="610"/>
      <c r="D2" s="610"/>
      <c r="E2" s="610"/>
      <c r="F2" s="610"/>
      <c r="G2" s="610"/>
      <c r="H2" s="32" t="s">
        <v>82</v>
      </c>
      <c r="L2" s="32"/>
      <c r="M2" s="32"/>
      <c r="N2" s="32"/>
    </row>
    <row r="3" spans="1:26" ht="15" customHeight="1" x14ac:dyDescent="0.25">
      <c r="A3" s="672" t="s">
        <v>141</v>
      </c>
      <c r="B3" s="672"/>
      <c r="C3" s="672"/>
      <c r="D3" s="672"/>
      <c r="E3" s="672"/>
      <c r="F3" s="672"/>
      <c r="G3" s="672"/>
      <c r="H3" s="10">
        <v>3</v>
      </c>
    </row>
    <row r="4" spans="1:26" ht="15" customHeight="1" x14ac:dyDescent="0.25">
      <c r="A4" s="672" t="s">
        <v>222</v>
      </c>
      <c r="B4" s="672"/>
      <c r="C4" s="672"/>
      <c r="D4" s="672"/>
      <c r="E4" s="672"/>
      <c r="F4" s="672"/>
      <c r="G4" s="672"/>
      <c r="H4" s="10">
        <v>3</v>
      </c>
    </row>
    <row r="5" spans="1:26" ht="15.75" customHeight="1" x14ac:dyDescent="0.25">
      <c r="A5" s="672" t="s">
        <v>223</v>
      </c>
      <c r="B5" s="672"/>
      <c r="C5" s="672"/>
      <c r="D5" s="672"/>
      <c r="E5" s="672"/>
      <c r="F5" s="672"/>
      <c r="G5" s="672"/>
      <c r="H5" s="10">
        <v>3</v>
      </c>
    </row>
    <row r="6" spans="1:26" ht="15.75" customHeight="1" x14ac:dyDescent="0.25">
      <c r="A6" s="673" t="s">
        <v>47</v>
      </c>
      <c r="B6" s="673"/>
      <c r="C6" s="673"/>
      <c r="D6" s="673"/>
      <c r="E6" s="673"/>
      <c r="F6" s="673"/>
      <c r="G6" s="673"/>
      <c r="H6" s="10">
        <v>3</v>
      </c>
    </row>
    <row r="7" spans="1:26" ht="15.75" customHeight="1" x14ac:dyDescent="0.25">
      <c r="A7" s="668" t="s">
        <v>221</v>
      </c>
      <c r="B7" s="668"/>
      <c r="C7" s="668"/>
      <c r="D7" s="668"/>
      <c r="E7" s="668"/>
      <c r="F7" s="668"/>
      <c r="G7" s="668"/>
      <c r="H7" s="10">
        <v>3</v>
      </c>
    </row>
    <row r="8" spans="1:26" ht="15.75" customHeight="1" x14ac:dyDescent="0.25">
      <c r="A8" s="668" t="s">
        <v>183</v>
      </c>
      <c r="B8" s="668"/>
      <c r="C8" s="668"/>
      <c r="D8" s="668"/>
      <c r="E8" s="668"/>
      <c r="F8" s="668"/>
      <c r="G8" s="668"/>
      <c r="H8" s="10">
        <v>4</v>
      </c>
    </row>
    <row r="9" spans="1:26" ht="15.75" customHeight="1" x14ac:dyDescent="0.25">
      <c r="A9" s="669" t="s">
        <v>224</v>
      </c>
      <c r="B9" s="669"/>
      <c r="C9" s="669"/>
      <c r="D9" s="669"/>
      <c r="E9" s="669"/>
      <c r="F9" s="669"/>
      <c r="G9" s="669"/>
      <c r="H9" s="10">
        <v>1</v>
      </c>
    </row>
    <row r="10" spans="1:26" ht="15" customHeight="1" x14ac:dyDescent="0.25">
      <c r="A10" s="670"/>
      <c r="B10" s="670"/>
      <c r="C10" s="670"/>
      <c r="D10" s="670"/>
      <c r="E10" s="670"/>
      <c r="F10" s="670"/>
      <c r="G10" s="670"/>
      <c r="H10" s="10"/>
    </row>
    <row r="11" spans="1:26" ht="15" customHeight="1" x14ac:dyDescent="0.25">
      <c r="A11" s="671"/>
      <c r="B11" s="671"/>
      <c r="C11" s="671"/>
      <c r="D11" s="671"/>
      <c r="E11" s="671"/>
      <c r="F11" s="671"/>
      <c r="G11" s="671"/>
    </row>
    <row r="12" spans="1:26" ht="23.45" customHeight="1" x14ac:dyDescent="0.25">
      <c r="A12" s="639" t="s">
        <v>93</v>
      </c>
      <c r="B12" s="639"/>
      <c r="C12" s="639"/>
      <c r="D12" s="639"/>
      <c r="E12" s="639"/>
      <c r="F12" s="639"/>
      <c r="G12" s="639"/>
      <c r="H12" s="20">
        <f>SUM(H3:H10)</f>
        <v>20</v>
      </c>
    </row>
    <row r="13" spans="1:26" ht="15" customHeight="1" x14ac:dyDescent="0.25">
      <c r="A13" s="34"/>
      <c r="B13" s="34"/>
      <c r="C13" s="34"/>
      <c r="D13" s="34"/>
      <c r="E13" s="34"/>
      <c r="F13" s="34"/>
      <c r="G13" s="34"/>
    </row>
    <row r="14" spans="1:26" ht="39" customHeight="1" x14ac:dyDescent="0.25">
      <c r="A14" s="610" t="str">
        <f>+A3</f>
        <v>Información Georreferenciada - SIG</v>
      </c>
      <c r="B14" s="610"/>
      <c r="C14" s="610"/>
      <c r="D14" s="610"/>
      <c r="E14" s="610"/>
      <c r="F14" s="610"/>
      <c r="G14" s="610"/>
    </row>
    <row r="15" spans="1:26" ht="20.100000000000001" customHeight="1" x14ac:dyDescent="0.25">
      <c r="A15" s="29"/>
      <c r="B15" s="12" t="s">
        <v>13</v>
      </c>
      <c r="C15" s="12" t="s">
        <v>14</v>
      </c>
      <c r="D15" s="12" t="s">
        <v>48</v>
      </c>
      <c r="E15" s="12" t="s">
        <v>16</v>
      </c>
      <c r="F15" s="12" t="s">
        <v>17</v>
      </c>
      <c r="G15" s="12" t="s">
        <v>49</v>
      </c>
      <c r="I15" s="641" t="s">
        <v>225</v>
      </c>
      <c r="J15" s="642"/>
      <c r="S15" s="20" t="s">
        <v>28</v>
      </c>
    </row>
    <row r="16" spans="1:26" ht="20.100000000000001" customHeight="1" x14ac:dyDescent="0.25">
      <c r="A16" s="12" t="s">
        <v>19</v>
      </c>
      <c r="B16" s="517" t="s">
        <v>75</v>
      </c>
      <c r="C16" s="518" t="s">
        <v>75</v>
      </c>
      <c r="D16" s="518" t="s">
        <v>75</v>
      </c>
      <c r="E16" s="518" t="s">
        <v>75</v>
      </c>
      <c r="F16" s="518" t="s">
        <v>75</v>
      </c>
      <c r="G16" s="518" t="s">
        <v>75</v>
      </c>
      <c r="H16" s="519"/>
      <c r="I16" s="521" t="s">
        <v>12</v>
      </c>
      <c r="J16" s="522" t="s">
        <v>187</v>
      </c>
      <c r="L16" s="84" t="s">
        <v>28</v>
      </c>
      <c r="M16" s="650" t="s">
        <v>68</v>
      </c>
      <c r="N16" s="650"/>
      <c r="O16" s="650"/>
      <c r="P16" s="650"/>
      <c r="Q16" s="650"/>
      <c r="R16" s="650"/>
      <c r="T16" s="47"/>
      <c r="U16" s="613"/>
      <c r="V16" s="613"/>
      <c r="W16" s="613"/>
      <c r="X16" s="613"/>
      <c r="Y16" s="613"/>
      <c r="Z16" s="613"/>
    </row>
    <row r="17" spans="1:26" ht="20.100000000000001" customHeight="1" x14ac:dyDescent="0.25">
      <c r="A17" s="12" t="s">
        <v>20</v>
      </c>
      <c r="B17" s="523" t="s">
        <v>75</v>
      </c>
      <c r="C17" s="524" t="s">
        <v>75</v>
      </c>
      <c r="D17" s="524" t="s">
        <v>75</v>
      </c>
      <c r="E17" s="524" t="s">
        <v>75</v>
      </c>
      <c r="F17" s="524" t="s">
        <v>75</v>
      </c>
      <c r="G17" s="524" t="s">
        <v>75</v>
      </c>
      <c r="H17" s="519"/>
      <c r="I17" s="525"/>
      <c r="J17" s="522"/>
      <c r="L17" s="83"/>
      <c r="M17" s="3" t="s">
        <v>13</v>
      </c>
      <c r="N17" s="35" t="s">
        <v>14</v>
      </c>
      <c r="O17" s="4" t="s">
        <v>15</v>
      </c>
      <c r="P17" s="4" t="s">
        <v>16</v>
      </c>
      <c r="Q17" s="4" t="s">
        <v>17</v>
      </c>
      <c r="R17" s="4" t="s">
        <v>18</v>
      </c>
      <c r="T17" s="45"/>
      <c r="U17" s="48"/>
      <c r="V17" s="45"/>
      <c r="W17" s="45"/>
      <c r="X17" s="45"/>
      <c r="Y17" s="45"/>
      <c r="Z17" s="45"/>
    </row>
    <row r="18" spans="1:26" ht="20.100000000000001" customHeight="1" x14ac:dyDescent="0.25">
      <c r="A18" s="12" t="s">
        <v>21</v>
      </c>
      <c r="B18" s="523" t="s">
        <v>75</v>
      </c>
      <c r="C18" s="181" t="s">
        <v>75</v>
      </c>
      <c r="D18" s="524" t="s">
        <v>12</v>
      </c>
      <c r="E18" s="181" t="s">
        <v>75</v>
      </c>
      <c r="F18" s="524" t="s">
        <v>12</v>
      </c>
      <c r="G18" s="524" t="s">
        <v>75</v>
      </c>
      <c r="H18" s="519"/>
      <c r="I18" s="525" t="s">
        <v>75</v>
      </c>
      <c r="J18" s="182" t="s">
        <v>75</v>
      </c>
      <c r="L18" s="2" t="s">
        <v>19</v>
      </c>
      <c r="M18" s="536" t="s">
        <v>202</v>
      </c>
      <c r="N18" s="533" t="s">
        <v>195</v>
      </c>
      <c r="O18" s="536" t="s">
        <v>202</v>
      </c>
      <c r="P18" s="70"/>
      <c r="Q18" s="21"/>
      <c r="R18" s="71"/>
      <c r="T18" s="49"/>
      <c r="U18" s="106"/>
      <c r="V18" s="7"/>
      <c r="W18" s="7"/>
      <c r="X18" s="7"/>
      <c r="Y18" s="7"/>
      <c r="Z18" s="7"/>
    </row>
    <row r="19" spans="1:26" ht="20.100000000000001" customHeight="1" x14ac:dyDescent="0.25">
      <c r="A19" s="12" t="s">
        <v>22</v>
      </c>
      <c r="B19" s="523" t="s">
        <v>75</v>
      </c>
      <c r="C19" s="181" t="s">
        <v>75</v>
      </c>
      <c r="D19" s="524" t="s">
        <v>12</v>
      </c>
      <c r="E19" s="181" t="s">
        <v>75</v>
      </c>
      <c r="F19" s="524" t="s">
        <v>12</v>
      </c>
      <c r="G19" s="524" t="s">
        <v>75</v>
      </c>
      <c r="H19" s="519"/>
      <c r="I19" s="525" t="s">
        <v>75</v>
      </c>
      <c r="J19" s="182" t="s">
        <v>75</v>
      </c>
      <c r="L19" s="2" t="s">
        <v>20</v>
      </c>
      <c r="M19" s="536" t="s">
        <v>202</v>
      </c>
      <c r="N19" s="533" t="s">
        <v>195</v>
      </c>
      <c r="O19" s="536" t="s">
        <v>202</v>
      </c>
      <c r="P19" s="70"/>
      <c r="Q19" s="21"/>
      <c r="R19" s="71"/>
      <c r="T19" s="49"/>
      <c r="U19" s="105"/>
      <c r="V19" s="7"/>
      <c r="W19" s="7"/>
      <c r="X19" s="7"/>
      <c r="Y19" s="7"/>
      <c r="Z19" s="7"/>
    </row>
    <row r="20" spans="1:26" ht="20.100000000000001" customHeight="1" x14ac:dyDescent="0.25">
      <c r="A20" s="12" t="s">
        <v>23</v>
      </c>
      <c r="B20" s="525"/>
      <c r="C20" s="524"/>
      <c r="D20" s="524"/>
      <c r="E20" s="524"/>
      <c r="F20" s="524"/>
      <c r="G20" s="524" t="s">
        <v>75</v>
      </c>
      <c r="H20" s="519"/>
      <c r="I20" s="520"/>
      <c r="J20" s="519"/>
      <c r="L20" s="2" t="s">
        <v>21</v>
      </c>
      <c r="M20" s="41"/>
      <c r="N20" s="21"/>
      <c r="O20" s="534" t="s">
        <v>201</v>
      </c>
      <c r="P20" s="70"/>
      <c r="Q20" s="534" t="s">
        <v>201</v>
      </c>
      <c r="R20" s="130"/>
      <c r="T20" s="49"/>
      <c r="U20" s="7"/>
      <c r="V20" s="7"/>
      <c r="W20" s="106"/>
      <c r="X20" s="7"/>
      <c r="Y20" s="106"/>
      <c r="Z20" s="106"/>
    </row>
    <row r="21" spans="1:26" ht="20.100000000000001" customHeight="1" x14ac:dyDescent="0.25">
      <c r="A21" s="12" t="s">
        <v>24</v>
      </c>
      <c r="B21" s="525"/>
      <c r="C21" s="524"/>
      <c r="D21" s="524"/>
      <c r="E21" s="524"/>
      <c r="F21" s="524"/>
      <c r="G21" s="524" t="s">
        <v>75</v>
      </c>
      <c r="H21" s="519"/>
      <c r="I21" s="520"/>
      <c r="J21" s="519"/>
      <c r="L21" s="2" t="s">
        <v>22</v>
      </c>
      <c r="M21" s="41"/>
      <c r="N21" s="21"/>
      <c r="O21" s="534" t="s">
        <v>201</v>
      </c>
      <c r="P21" s="70"/>
      <c r="Q21" s="534" t="s">
        <v>201</v>
      </c>
      <c r="R21" s="533" t="s">
        <v>195</v>
      </c>
      <c r="T21" s="49"/>
      <c r="U21" s="7"/>
      <c r="V21" s="7"/>
      <c r="W21" s="106"/>
      <c r="X21" s="7"/>
      <c r="Y21" s="106"/>
      <c r="Z21" s="106"/>
    </row>
    <row r="22" spans="1:26" ht="20.100000000000001" customHeight="1" x14ac:dyDescent="0.25">
      <c r="A22" s="12" t="s">
        <v>25</v>
      </c>
      <c r="B22" s="523"/>
      <c r="C22" s="524"/>
      <c r="D22" s="524"/>
      <c r="E22" s="524"/>
      <c r="F22" s="524" t="s">
        <v>75</v>
      </c>
      <c r="G22" s="524" t="s">
        <v>75</v>
      </c>
      <c r="H22" s="519"/>
      <c r="I22" s="520"/>
      <c r="J22" s="520"/>
      <c r="L22" s="2" t="s">
        <v>23</v>
      </c>
      <c r="M22" s="531" t="s">
        <v>133</v>
      </c>
      <c r="O22" s="531" t="s">
        <v>133</v>
      </c>
      <c r="P22" s="21"/>
      <c r="Q22" s="531" t="s">
        <v>134</v>
      </c>
      <c r="R22" s="533" t="s">
        <v>195</v>
      </c>
      <c r="T22" s="49"/>
      <c r="U22" s="7"/>
      <c r="V22" s="106"/>
      <c r="W22" s="105"/>
      <c r="X22" s="106"/>
      <c r="Y22" s="105"/>
      <c r="Z22" s="7"/>
    </row>
    <row r="23" spans="1:26" ht="20.100000000000001" customHeight="1" x14ac:dyDescent="0.25">
      <c r="A23" s="12" t="s">
        <v>27</v>
      </c>
      <c r="B23" s="523"/>
      <c r="C23" s="524"/>
      <c r="D23" s="524"/>
      <c r="E23" s="524" t="s">
        <v>75</v>
      </c>
      <c r="F23" s="524" t="s">
        <v>75</v>
      </c>
      <c r="G23" s="524" t="s">
        <v>75</v>
      </c>
      <c r="H23" s="519"/>
      <c r="I23" s="520"/>
      <c r="J23" s="520"/>
      <c r="L23" s="2" t="s">
        <v>24</v>
      </c>
      <c r="M23" s="531" t="s">
        <v>133</v>
      </c>
      <c r="O23" s="531" t="s">
        <v>133</v>
      </c>
      <c r="P23" s="21"/>
      <c r="Q23" s="531" t="s">
        <v>134</v>
      </c>
      <c r="R23" s="533" t="s">
        <v>195</v>
      </c>
      <c r="T23" s="49"/>
      <c r="U23" s="7"/>
      <c r="V23" s="106"/>
      <c r="W23" s="105"/>
      <c r="X23" s="106"/>
      <c r="Y23" s="105"/>
      <c r="Z23" s="7"/>
    </row>
    <row r="24" spans="1:26" ht="20.100000000000001" customHeight="1" x14ac:dyDescent="0.25">
      <c r="A24" s="12" t="s">
        <v>29</v>
      </c>
      <c r="B24" s="343"/>
      <c r="C24" s="222"/>
      <c r="D24" s="343"/>
      <c r="E24" s="222" t="s">
        <v>75</v>
      </c>
      <c r="G24" s="344" t="s">
        <v>75</v>
      </c>
      <c r="H24" s="263"/>
      <c r="I24" s="263"/>
      <c r="J24" s="263"/>
      <c r="L24" s="2" t="s">
        <v>25</v>
      </c>
      <c r="M24" s="347" t="s">
        <v>226</v>
      </c>
      <c r="N24" s="571" t="s">
        <v>227</v>
      </c>
      <c r="O24" s="70"/>
      <c r="P24" s="571" t="s">
        <v>227</v>
      </c>
      <c r="Q24" s="41"/>
      <c r="R24" s="21"/>
      <c r="T24" s="49"/>
      <c r="U24" s="7"/>
      <c r="V24" s="7"/>
      <c r="W24" s="7"/>
      <c r="X24" s="199"/>
      <c r="Y24" s="7"/>
      <c r="Z24" s="7"/>
    </row>
    <row r="25" spans="1:26" ht="20.100000000000001" customHeight="1" x14ac:dyDescent="0.25">
      <c r="A25" s="12" t="s">
        <v>30</v>
      </c>
      <c r="B25" s="343"/>
      <c r="C25" s="222"/>
      <c r="D25" s="343"/>
      <c r="E25" s="222" t="s">
        <v>75</v>
      </c>
      <c r="G25" s="344" t="s">
        <v>75</v>
      </c>
      <c r="H25" s="263"/>
      <c r="I25" s="263"/>
      <c r="J25" s="263"/>
      <c r="L25" s="2" t="s">
        <v>27</v>
      </c>
      <c r="M25" s="347" t="s">
        <v>226</v>
      </c>
      <c r="N25" s="571" t="s">
        <v>227</v>
      </c>
      <c r="O25" s="70"/>
      <c r="P25" s="571" t="s">
        <v>227</v>
      </c>
      <c r="Q25" s="217"/>
      <c r="R25" s="21"/>
      <c r="T25" s="49"/>
      <c r="U25" s="7"/>
      <c r="V25" s="94"/>
      <c r="W25" s="7"/>
      <c r="X25" s="7"/>
      <c r="Y25" s="7"/>
      <c r="Z25" s="7"/>
    </row>
    <row r="26" spans="1:26" ht="20.100000000000001" customHeight="1" x14ac:dyDescent="0.25">
      <c r="A26" s="12" t="s">
        <v>31</v>
      </c>
      <c r="B26" s="251"/>
      <c r="C26" s="251"/>
      <c r="D26" s="251"/>
      <c r="E26" s="251"/>
      <c r="F26" s="251" t="s">
        <v>75</v>
      </c>
      <c r="G26" s="244" t="s">
        <v>75</v>
      </c>
      <c r="H26" s="268"/>
      <c r="I26" s="268"/>
      <c r="J26" s="268"/>
      <c r="L26" s="2" t="s">
        <v>29</v>
      </c>
      <c r="M26" s="70"/>
      <c r="N26" s="112"/>
      <c r="O26" s="347" t="s">
        <v>226</v>
      </c>
      <c r="P26" s="112"/>
      <c r="Q26" s="70"/>
      <c r="R26" s="22"/>
      <c r="T26" s="49"/>
      <c r="U26" s="105"/>
      <c r="V26" s="94"/>
      <c r="W26" s="7"/>
      <c r="X26" s="7"/>
      <c r="Y26" s="7"/>
      <c r="Z26" s="106"/>
    </row>
    <row r="27" spans="1:26" ht="20.100000000000001" customHeight="1" x14ac:dyDescent="0.25">
      <c r="A27" s="12" t="s">
        <v>32</v>
      </c>
      <c r="B27" s="251" t="s">
        <v>75</v>
      </c>
      <c r="C27" s="251"/>
      <c r="D27" s="251"/>
      <c r="E27" s="251"/>
      <c r="F27" s="251" t="s">
        <v>75</v>
      </c>
      <c r="G27" s="251" t="s">
        <v>75</v>
      </c>
      <c r="H27" s="268"/>
      <c r="I27" s="268"/>
      <c r="J27" s="268"/>
      <c r="L27" s="2" t="s">
        <v>30</v>
      </c>
      <c r="M27" s="70"/>
      <c r="N27" s="112"/>
      <c r="O27" s="347" t="s">
        <v>226</v>
      </c>
      <c r="P27" s="112"/>
      <c r="Q27" s="70"/>
      <c r="R27" s="22"/>
      <c r="T27" s="49"/>
      <c r="U27" s="105"/>
      <c r="V27" s="94"/>
      <c r="W27" s="7"/>
      <c r="X27" s="7"/>
      <c r="Y27" s="7"/>
      <c r="Z27" s="106"/>
    </row>
    <row r="28" spans="1:26" ht="20.100000000000001" customHeight="1" x14ac:dyDescent="0.25">
      <c r="A28" s="12" t="s">
        <v>33</v>
      </c>
      <c r="B28" s="238" t="s">
        <v>75</v>
      </c>
      <c r="C28" s="238"/>
      <c r="D28" s="238"/>
      <c r="E28" s="238"/>
      <c r="F28" s="238" t="s">
        <v>75</v>
      </c>
      <c r="G28" s="238" t="s">
        <v>75</v>
      </c>
      <c r="H28" s="268"/>
      <c r="I28" s="268"/>
      <c r="J28" s="268"/>
      <c r="L28" s="2" t="s">
        <v>31</v>
      </c>
      <c r="M28" s="70"/>
      <c r="N28" s="70"/>
      <c r="O28" s="70"/>
      <c r="P28" s="21"/>
      <c r="Q28" s="21"/>
      <c r="R28" s="22"/>
      <c r="T28" s="49"/>
      <c r="U28" s="105"/>
      <c r="V28" s="7"/>
      <c r="W28" s="7"/>
      <c r="X28" s="7"/>
      <c r="Y28" s="7"/>
      <c r="Z28" s="50"/>
    </row>
    <row r="29" spans="1:26" ht="20.100000000000001" customHeight="1" x14ac:dyDescent="0.25">
      <c r="A29" s="29"/>
      <c r="B29" s="103" t="s">
        <v>28</v>
      </c>
      <c r="C29" s="103" t="s">
        <v>28</v>
      </c>
      <c r="D29" s="121"/>
      <c r="E29" s="103" t="s">
        <v>28</v>
      </c>
      <c r="F29" s="121"/>
      <c r="G29" s="103" t="s">
        <v>28</v>
      </c>
      <c r="H29" s="133"/>
      <c r="I29" s="133"/>
      <c r="J29" s="133"/>
      <c r="L29" s="2" t="s">
        <v>32</v>
      </c>
      <c r="M29" s="70"/>
      <c r="N29" s="70"/>
      <c r="O29" s="21"/>
      <c r="P29" s="21"/>
      <c r="Q29" s="21"/>
      <c r="R29" s="22"/>
      <c r="T29" s="49"/>
      <c r="U29" s="105"/>
      <c r="V29" s="7"/>
      <c r="W29" s="7"/>
      <c r="X29" s="7"/>
      <c r="Y29" s="105"/>
      <c r="Z29" s="50"/>
    </row>
    <row r="30" spans="1:26" ht="20.100000000000001" customHeight="1" x14ac:dyDescent="0.25">
      <c r="A30" s="12"/>
      <c r="B30" s="11" t="s">
        <v>28</v>
      </c>
      <c r="C30" s="11" t="s">
        <v>28</v>
      </c>
      <c r="D30" s="11" t="s">
        <v>28</v>
      </c>
      <c r="E30" s="11" t="s">
        <v>28</v>
      </c>
      <c r="F30" s="11" t="s">
        <v>28</v>
      </c>
      <c r="G30" s="11" t="s">
        <v>28</v>
      </c>
      <c r="L30" s="2" t="s">
        <v>33</v>
      </c>
      <c r="M30" s="21"/>
      <c r="N30" s="21"/>
      <c r="O30" s="21"/>
      <c r="P30" s="21"/>
      <c r="Q30" s="21"/>
      <c r="R30" s="21"/>
      <c r="T30" s="49"/>
      <c r="U30" s="106"/>
      <c r="V30" s="7"/>
      <c r="W30" s="106"/>
      <c r="X30" s="7"/>
      <c r="Y30" s="7"/>
      <c r="Z30" s="7"/>
    </row>
    <row r="31" spans="1:26" ht="20.100000000000001" customHeight="1" x14ac:dyDescent="0.25">
      <c r="A31" s="57"/>
      <c r="B31" s="64"/>
      <c r="C31" s="64"/>
      <c r="D31" s="64"/>
      <c r="E31" s="64"/>
      <c r="F31" s="64"/>
      <c r="G31" s="64"/>
      <c r="L31" s="2" t="s">
        <v>34</v>
      </c>
      <c r="M31" s="55"/>
      <c r="N31" s="21"/>
      <c r="O31" s="21"/>
      <c r="P31" s="21"/>
      <c r="Q31" s="21"/>
      <c r="R31" s="21"/>
      <c r="T31" s="49"/>
      <c r="U31" s="106"/>
      <c r="V31" s="7"/>
      <c r="W31" s="7"/>
      <c r="X31" s="7"/>
      <c r="Y31" s="7"/>
      <c r="Z31" s="7"/>
    </row>
    <row r="32" spans="1:26" ht="27" customHeight="1" x14ac:dyDescent="0.25">
      <c r="A32" s="615" t="str">
        <f>+A4</f>
        <v>Hidráulica - Hca</v>
      </c>
      <c r="B32" s="615" t="e">
        <f>#REF!</f>
        <v>#REF!</v>
      </c>
      <c r="C32" s="615"/>
      <c r="D32" s="615"/>
      <c r="E32" s="615"/>
      <c r="F32" s="615"/>
      <c r="G32" s="615"/>
      <c r="L32" s="665" t="s">
        <v>228</v>
      </c>
      <c r="M32" s="666"/>
      <c r="N32" s="666"/>
      <c r="O32" s="666"/>
      <c r="P32" s="666"/>
      <c r="Q32" s="666"/>
      <c r="R32" s="667"/>
      <c r="T32" s="49"/>
      <c r="U32" s="7"/>
      <c r="V32" s="98"/>
      <c r="W32" s="7"/>
      <c r="X32" s="94"/>
      <c r="Y32" s="98"/>
      <c r="Z32" s="7"/>
    </row>
    <row r="33" spans="1:18" ht="20.100000000000001" customHeight="1" x14ac:dyDescent="0.25">
      <c r="A33" s="11"/>
      <c r="B33" s="12" t="s">
        <v>13</v>
      </c>
      <c r="C33" s="12" t="s">
        <v>14</v>
      </c>
      <c r="D33" s="12" t="s">
        <v>15</v>
      </c>
      <c r="E33" s="12" t="s">
        <v>16</v>
      </c>
      <c r="F33" s="12" t="s">
        <v>17</v>
      </c>
      <c r="G33" s="12" t="s">
        <v>18</v>
      </c>
      <c r="I33" s="641" t="s">
        <v>51</v>
      </c>
      <c r="J33" s="642"/>
    </row>
    <row r="34" spans="1:18" ht="20.100000000000001" customHeight="1" x14ac:dyDescent="0.25">
      <c r="A34" s="12" t="s">
        <v>19</v>
      </c>
      <c r="B34" s="359" t="s">
        <v>75</v>
      </c>
      <c r="C34" s="359" t="s">
        <v>75</v>
      </c>
      <c r="D34" s="359" t="s">
        <v>75</v>
      </c>
      <c r="E34" s="359" t="s">
        <v>75</v>
      </c>
      <c r="F34" s="359" t="s">
        <v>75</v>
      </c>
      <c r="G34" s="359" t="s">
        <v>75</v>
      </c>
      <c r="H34" s="271"/>
      <c r="I34" s="280" t="s">
        <v>12</v>
      </c>
      <c r="J34" s="363" t="s">
        <v>131</v>
      </c>
      <c r="L34" s="47"/>
      <c r="M34" s="613"/>
      <c r="N34" s="613"/>
      <c r="O34" s="613"/>
      <c r="P34" s="613"/>
      <c r="Q34" s="613"/>
      <c r="R34" s="613"/>
    </row>
    <row r="35" spans="1:18" ht="20.100000000000001" customHeight="1" x14ac:dyDescent="0.25">
      <c r="A35" s="12" t="s">
        <v>20</v>
      </c>
      <c r="B35" s="359" t="s">
        <v>75</v>
      </c>
      <c r="C35" s="359" t="s">
        <v>75</v>
      </c>
      <c r="D35" s="359" t="s">
        <v>75</v>
      </c>
      <c r="E35" s="359" t="s">
        <v>75</v>
      </c>
      <c r="F35" s="359" t="s">
        <v>75</v>
      </c>
      <c r="G35" s="359" t="s">
        <v>75</v>
      </c>
      <c r="H35" s="271"/>
      <c r="I35" s="280" t="s">
        <v>11</v>
      </c>
      <c r="J35" s="363" t="s">
        <v>75</v>
      </c>
      <c r="K35" s="20" t="s">
        <v>28</v>
      </c>
      <c r="L35" s="45"/>
      <c r="M35" s="48"/>
      <c r="N35" s="45"/>
      <c r="O35" s="45"/>
      <c r="P35" s="45"/>
      <c r="Q35" s="45"/>
      <c r="R35" s="45"/>
    </row>
    <row r="36" spans="1:18" ht="20.100000000000001" customHeight="1" x14ac:dyDescent="0.25">
      <c r="A36" s="12" t="s">
        <v>21</v>
      </c>
      <c r="B36" s="359" t="s">
        <v>75</v>
      </c>
      <c r="C36" s="359" t="s">
        <v>75</v>
      </c>
      <c r="D36" s="359" t="s">
        <v>75</v>
      </c>
      <c r="E36" s="359" t="s">
        <v>75</v>
      </c>
      <c r="F36" s="359"/>
      <c r="G36" s="359" t="s">
        <v>75</v>
      </c>
      <c r="H36" s="271"/>
      <c r="I36" s="280" t="s">
        <v>36</v>
      </c>
      <c r="J36" s="363" t="s">
        <v>75</v>
      </c>
      <c r="L36" s="49"/>
      <c r="M36" s="106"/>
      <c r="N36" s="106"/>
      <c r="O36" s="106"/>
      <c r="P36" s="587"/>
      <c r="Q36" s="587"/>
      <c r="R36" s="7"/>
    </row>
    <row r="37" spans="1:18" ht="20.100000000000001" customHeight="1" x14ac:dyDescent="0.25">
      <c r="A37" s="12" t="s">
        <v>22</v>
      </c>
      <c r="B37" s="359" t="s">
        <v>75</v>
      </c>
      <c r="C37" s="359" t="s">
        <v>75</v>
      </c>
      <c r="D37" s="359" t="s">
        <v>75</v>
      </c>
      <c r="E37" s="359" t="s">
        <v>75</v>
      </c>
      <c r="F37" s="359"/>
      <c r="G37" s="359" t="s">
        <v>75</v>
      </c>
      <c r="H37" s="271"/>
      <c r="I37" s="280" t="s">
        <v>35</v>
      </c>
      <c r="J37" s="363" t="s">
        <v>75</v>
      </c>
      <c r="L37" s="49"/>
      <c r="M37" s="106"/>
      <c r="N37" s="106"/>
      <c r="O37" s="106"/>
      <c r="P37" s="587"/>
      <c r="Q37" s="587"/>
      <c r="R37" s="7"/>
    </row>
    <row r="38" spans="1:18" ht="20.100000000000001" customHeight="1" x14ac:dyDescent="0.25">
      <c r="A38" s="12" t="s">
        <v>23</v>
      </c>
      <c r="B38" s="359" t="s">
        <v>12</v>
      </c>
      <c r="C38" s="359" t="s">
        <v>75</v>
      </c>
      <c r="D38" s="359" t="s">
        <v>12</v>
      </c>
      <c r="E38" s="359" t="s">
        <v>75</v>
      </c>
      <c r="F38" s="359" t="s">
        <v>206</v>
      </c>
      <c r="G38" s="359" t="s">
        <v>75</v>
      </c>
      <c r="H38" s="271"/>
      <c r="I38" s="280" t="s">
        <v>26</v>
      </c>
      <c r="J38" s="363" t="s">
        <v>75</v>
      </c>
      <c r="L38" s="49"/>
      <c r="M38" s="105"/>
      <c r="N38" s="106"/>
      <c r="O38" s="587"/>
      <c r="P38" s="587"/>
      <c r="Q38" s="587"/>
      <c r="R38" s="106"/>
    </row>
    <row r="39" spans="1:18" ht="20.100000000000001" customHeight="1" x14ac:dyDescent="0.25">
      <c r="A39" s="12" t="s">
        <v>24</v>
      </c>
      <c r="B39" s="359" t="s">
        <v>12</v>
      </c>
      <c r="C39" s="359" t="s">
        <v>75</v>
      </c>
      <c r="D39" s="359" t="s">
        <v>12</v>
      </c>
      <c r="E39" s="359" t="s">
        <v>75</v>
      </c>
      <c r="F39" s="359" t="s">
        <v>206</v>
      </c>
      <c r="G39" s="359" t="s">
        <v>75</v>
      </c>
      <c r="H39" s="271"/>
      <c r="I39" s="280" t="s">
        <v>38</v>
      </c>
      <c r="J39" s="363" t="s">
        <v>75</v>
      </c>
      <c r="L39" s="49"/>
      <c r="M39" s="587"/>
      <c r="N39" s="106"/>
      <c r="O39" s="587"/>
      <c r="P39" s="587"/>
      <c r="Q39" s="587"/>
      <c r="R39" s="106"/>
    </row>
    <row r="40" spans="1:18" ht="20.100000000000001" customHeight="1" x14ac:dyDescent="0.25">
      <c r="A40" s="12" t="s">
        <v>25</v>
      </c>
      <c r="B40" s="359" t="s">
        <v>75</v>
      </c>
      <c r="C40" s="359" t="s">
        <v>75</v>
      </c>
      <c r="D40" s="359" t="s">
        <v>75</v>
      </c>
      <c r="E40" s="359" t="s">
        <v>75</v>
      </c>
      <c r="F40" s="359" t="s">
        <v>75</v>
      </c>
      <c r="G40" s="359" t="s">
        <v>75</v>
      </c>
      <c r="H40" s="271"/>
      <c r="I40" s="271"/>
      <c r="J40" s="271"/>
      <c r="L40" s="49"/>
      <c r="M40" s="587"/>
      <c r="N40" s="587"/>
      <c r="O40" s="106"/>
      <c r="P40" s="106"/>
      <c r="Q40" s="106"/>
      <c r="R40" s="106"/>
    </row>
    <row r="41" spans="1:18" ht="20.100000000000001" customHeight="1" x14ac:dyDescent="0.25">
      <c r="A41" s="12" t="s">
        <v>27</v>
      </c>
      <c r="B41" s="359" t="s">
        <v>75</v>
      </c>
      <c r="C41" s="359" t="s">
        <v>75</v>
      </c>
      <c r="D41" s="359" t="s">
        <v>75</v>
      </c>
      <c r="E41" s="359" t="s">
        <v>75</v>
      </c>
      <c r="F41" s="359" t="s">
        <v>75</v>
      </c>
      <c r="G41" s="359" t="s">
        <v>75</v>
      </c>
      <c r="H41" s="271"/>
      <c r="I41" s="271"/>
      <c r="J41" s="271"/>
      <c r="L41" s="49"/>
      <c r="M41" s="587"/>
      <c r="N41" s="587"/>
      <c r="O41" s="106"/>
      <c r="P41" s="106"/>
      <c r="Q41" s="106"/>
      <c r="R41" s="106"/>
    </row>
    <row r="42" spans="1:18" ht="20.100000000000001" customHeight="1" x14ac:dyDescent="0.25">
      <c r="A42" s="12" t="s">
        <v>29</v>
      </c>
      <c r="B42" s="242"/>
      <c r="C42" s="251"/>
      <c r="D42" s="242"/>
      <c r="E42" s="251"/>
      <c r="F42" s="242"/>
      <c r="G42" s="238" t="s">
        <v>75</v>
      </c>
      <c r="H42" s="268"/>
      <c r="I42" s="268"/>
      <c r="J42" s="268"/>
      <c r="L42" s="49"/>
      <c r="M42" s="587"/>
      <c r="N42" s="105"/>
      <c r="O42" s="105"/>
      <c r="P42" s="199"/>
      <c r="Q42" s="587"/>
      <c r="R42" s="7"/>
    </row>
    <row r="43" spans="1:18" ht="20.100000000000001" customHeight="1" x14ac:dyDescent="0.25">
      <c r="A43" s="12" t="s">
        <v>30</v>
      </c>
      <c r="B43" s="251"/>
      <c r="C43" s="251"/>
      <c r="D43" s="242"/>
      <c r="E43" s="251"/>
      <c r="F43" s="242"/>
      <c r="G43" s="238" t="s">
        <v>75</v>
      </c>
      <c r="H43" s="268"/>
      <c r="I43" s="268"/>
      <c r="J43" s="268"/>
      <c r="L43" s="49"/>
      <c r="M43" s="105"/>
      <c r="N43" s="105"/>
      <c r="O43" s="105"/>
      <c r="P43" s="587"/>
      <c r="Q43" s="587"/>
      <c r="R43" s="7"/>
    </row>
    <row r="44" spans="1:18" ht="20.100000000000001" customHeight="1" x14ac:dyDescent="0.25">
      <c r="A44" s="12" t="s">
        <v>31</v>
      </c>
      <c r="B44" s="251"/>
      <c r="C44" s="251"/>
      <c r="D44" s="251"/>
      <c r="E44" s="251"/>
      <c r="F44" s="251" t="s">
        <v>75</v>
      </c>
      <c r="G44" s="238" t="s">
        <v>75</v>
      </c>
      <c r="H44" s="268"/>
      <c r="I44" s="268"/>
      <c r="J44" s="268"/>
      <c r="L44" s="49"/>
      <c r="M44" s="587"/>
      <c r="N44" s="94"/>
      <c r="O44" s="587"/>
      <c r="P44" s="94"/>
      <c r="Q44" s="105"/>
      <c r="R44" s="106"/>
    </row>
    <row r="45" spans="1:18" ht="20.100000000000001" customHeight="1" x14ac:dyDescent="0.25">
      <c r="A45" s="12" t="s">
        <v>32</v>
      </c>
      <c r="B45" s="161"/>
      <c r="C45" s="161"/>
      <c r="D45" s="161"/>
      <c r="E45" s="288"/>
      <c r="F45" s="136"/>
      <c r="G45" s="121"/>
      <c r="H45" s="123"/>
      <c r="I45" s="123"/>
      <c r="J45" s="180"/>
      <c r="L45" s="49"/>
      <c r="M45" s="587"/>
      <c r="N45" s="94"/>
      <c r="O45" s="587"/>
      <c r="P45" s="94"/>
      <c r="Q45" s="105"/>
      <c r="R45" s="106"/>
    </row>
    <row r="46" spans="1:18" ht="20.100000000000001" customHeight="1" x14ac:dyDescent="0.25">
      <c r="A46" s="12" t="s">
        <v>33</v>
      </c>
      <c r="B46" s="225"/>
      <c r="C46" s="289"/>
      <c r="D46" s="289"/>
      <c r="E46" s="161"/>
      <c r="F46" s="121"/>
      <c r="G46" s="121" t="s">
        <v>28</v>
      </c>
      <c r="H46" s="123"/>
      <c r="I46" s="123"/>
      <c r="J46" s="133"/>
      <c r="L46" s="49"/>
      <c r="M46" s="587"/>
      <c r="N46" s="105"/>
      <c r="O46" s="587"/>
      <c r="P46" s="105"/>
      <c r="Q46" s="587"/>
      <c r="R46" s="50"/>
    </row>
    <row r="47" spans="1:18" ht="20.100000000000001" customHeight="1" x14ac:dyDescent="0.25">
      <c r="A47" s="665" t="s">
        <v>228</v>
      </c>
      <c r="B47" s="666"/>
      <c r="C47" s="666"/>
      <c r="D47" s="666"/>
      <c r="E47" s="666"/>
      <c r="F47" s="666"/>
      <c r="G47" s="667"/>
      <c r="L47" s="49"/>
      <c r="M47" s="587"/>
      <c r="N47" s="105"/>
      <c r="O47" s="587"/>
      <c r="P47" s="105"/>
      <c r="Q47" s="105"/>
      <c r="R47" s="50"/>
    </row>
    <row r="48" spans="1:18" ht="20.100000000000001" customHeight="1" x14ac:dyDescent="0.25">
      <c r="A48" s="12"/>
      <c r="B48" s="11"/>
      <c r="C48" s="11"/>
      <c r="D48" s="11"/>
      <c r="E48" s="11"/>
      <c r="F48" s="11"/>
      <c r="G48" s="11"/>
      <c r="H48" s="31"/>
      <c r="I48" s="31"/>
      <c r="L48" s="49"/>
      <c r="M48" s="106"/>
      <c r="N48" s="7"/>
      <c r="O48" s="106"/>
      <c r="P48" s="7"/>
      <c r="Q48" s="7"/>
      <c r="R48" s="7"/>
    </row>
    <row r="49" spans="1:18" ht="33" customHeight="1" x14ac:dyDescent="0.25">
      <c r="A49" s="615" t="str">
        <f>+A5</f>
        <v>Análisis Numérico - AN</v>
      </c>
      <c r="B49" s="615"/>
      <c r="C49" s="615"/>
      <c r="D49" s="615"/>
      <c r="E49" s="615"/>
      <c r="F49" s="615"/>
      <c r="G49" s="615"/>
      <c r="I49" s="641" t="s">
        <v>66</v>
      </c>
      <c r="J49" s="642"/>
      <c r="L49" s="49"/>
      <c r="M49" s="106"/>
      <c r="N49" s="7"/>
      <c r="O49" s="7"/>
      <c r="P49" s="7"/>
      <c r="Q49" s="7"/>
      <c r="R49" s="7"/>
    </row>
    <row r="50" spans="1:18" ht="20.100000000000001" customHeight="1" x14ac:dyDescent="0.3">
      <c r="A50" s="11"/>
      <c r="B50" s="25" t="s">
        <v>13</v>
      </c>
      <c r="C50" s="25" t="s">
        <v>14</v>
      </c>
      <c r="D50" s="12" t="s">
        <v>15</v>
      </c>
      <c r="E50" s="25" t="s">
        <v>16</v>
      </c>
      <c r="F50" s="25" t="s">
        <v>17</v>
      </c>
      <c r="G50" s="25" t="s">
        <v>18</v>
      </c>
      <c r="H50" s="27"/>
      <c r="I50" s="647" t="s">
        <v>39</v>
      </c>
      <c r="J50" s="648"/>
      <c r="L50" s="657"/>
      <c r="M50" s="657"/>
      <c r="N50" s="657"/>
      <c r="O50" s="657"/>
      <c r="P50" s="657"/>
      <c r="Q50" s="657"/>
      <c r="R50" s="657"/>
    </row>
    <row r="51" spans="1:18" ht="20.100000000000001" customHeight="1" x14ac:dyDescent="0.3">
      <c r="A51" s="12" t="s">
        <v>19</v>
      </c>
      <c r="B51" s="245" t="s">
        <v>75</v>
      </c>
      <c r="C51" s="378" t="s">
        <v>35</v>
      </c>
      <c r="D51" s="378" t="s">
        <v>36</v>
      </c>
      <c r="E51" s="378" t="s">
        <v>35</v>
      </c>
      <c r="F51" s="378" t="s">
        <v>36</v>
      </c>
      <c r="G51" s="238" t="s">
        <v>75</v>
      </c>
      <c r="H51" s="268"/>
      <c r="I51" s="378" t="s">
        <v>12</v>
      </c>
      <c r="J51" s="378" t="s">
        <v>106</v>
      </c>
      <c r="L51" s="657"/>
      <c r="M51" s="657"/>
      <c r="N51" s="657"/>
      <c r="O51" s="657"/>
      <c r="P51" s="657"/>
      <c r="Q51" s="657"/>
      <c r="R51" s="657"/>
    </row>
    <row r="52" spans="1:18" ht="20.100000000000001" customHeight="1" x14ac:dyDescent="0.25">
      <c r="A52" s="12" t="s">
        <v>20</v>
      </c>
      <c r="B52" s="245" t="s">
        <v>75</v>
      </c>
      <c r="C52" s="378" t="s">
        <v>35</v>
      </c>
      <c r="D52" s="378" t="s">
        <v>36</v>
      </c>
      <c r="E52" s="378" t="s">
        <v>35</v>
      </c>
      <c r="F52" s="378" t="s">
        <v>36</v>
      </c>
      <c r="G52" s="237" t="s">
        <v>75</v>
      </c>
      <c r="H52" s="268"/>
      <c r="I52" s="378" t="s">
        <v>11</v>
      </c>
      <c r="J52" s="378" t="s">
        <v>106</v>
      </c>
      <c r="L52" s="7"/>
      <c r="M52" s="7"/>
      <c r="N52" s="7"/>
      <c r="O52" s="7"/>
      <c r="P52" s="7"/>
      <c r="Q52" s="7"/>
      <c r="R52" s="7"/>
    </row>
    <row r="53" spans="1:18" ht="20.100000000000001" customHeight="1" x14ac:dyDescent="0.25">
      <c r="A53" s="12" t="s">
        <v>21</v>
      </c>
      <c r="B53" s="245"/>
      <c r="C53" s="379"/>
      <c r="D53" s="379"/>
      <c r="E53" s="379"/>
      <c r="F53" s="379"/>
      <c r="G53" s="251"/>
      <c r="H53" s="268"/>
      <c r="I53" s="378" t="s">
        <v>36</v>
      </c>
      <c r="J53" s="378" t="s">
        <v>72</v>
      </c>
      <c r="L53" s="47"/>
      <c r="M53" s="613"/>
      <c r="N53" s="613"/>
      <c r="O53" s="613"/>
      <c r="P53" s="613"/>
      <c r="Q53" s="613"/>
      <c r="R53" s="613"/>
    </row>
    <row r="54" spans="1:18" ht="20.100000000000001" customHeight="1" x14ac:dyDescent="0.25">
      <c r="A54" s="12" t="s">
        <v>22</v>
      </c>
      <c r="B54" s="245"/>
      <c r="C54" s="245"/>
      <c r="D54" s="245"/>
      <c r="E54" s="245"/>
      <c r="F54" s="245"/>
      <c r="G54" s="251"/>
      <c r="H54" s="268"/>
      <c r="I54" s="378" t="s">
        <v>35</v>
      </c>
      <c r="J54" s="378" t="s">
        <v>72</v>
      </c>
      <c r="L54" s="45"/>
      <c r="M54" s="48"/>
      <c r="N54" s="45"/>
      <c r="O54" s="45"/>
      <c r="P54" s="45"/>
      <c r="Q54" s="45"/>
      <c r="R54" s="45"/>
    </row>
    <row r="55" spans="1:18" ht="20.100000000000001" customHeight="1" x14ac:dyDescent="0.25">
      <c r="A55" s="12" t="s">
        <v>23</v>
      </c>
      <c r="B55" s="245" t="s">
        <v>75</v>
      </c>
      <c r="C55" s="245" t="s">
        <v>75</v>
      </c>
      <c r="D55" s="371"/>
      <c r="E55" s="245"/>
      <c r="F55" s="245"/>
      <c r="G55" s="238" t="s">
        <v>75</v>
      </c>
      <c r="H55" s="268"/>
      <c r="I55" s="557" t="s">
        <v>26</v>
      </c>
      <c r="J55" s="363"/>
      <c r="L55" s="49"/>
      <c r="M55" s="106"/>
      <c r="N55" s="106"/>
      <c r="O55" s="587"/>
      <c r="P55" s="587"/>
      <c r="Q55" s="587"/>
      <c r="R55" s="50"/>
    </row>
    <row r="56" spans="1:18" ht="31.9" customHeight="1" x14ac:dyDescent="0.25">
      <c r="A56" s="12" t="s">
        <v>24</v>
      </c>
      <c r="B56" s="381"/>
      <c r="C56" s="381" t="s">
        <v>75</v>
      </c>
      <c r="D56" s="382"/>
      <c r="E56" s="381" t="s">
        <v>75</v>
      </c>
      <c r="F56" s="381"/>
      <c r="G56" s="238" t="s">
        <v>75</v>
      </c>
      <c r="H56" s="268"/>
      <c r="I56" s="463"/>
      <c r="J56" s="419"/>
      <c r="L56" s="49"/>
      <c r="M56" s="106"/>
      <c r="N56" s="106"/>
      <c r="O56" s="587"/>
      <c r="P56" s="587"/>
      <c r="Q56" s="587"/>
      <c r="R56" s="50"/>
    </row>
    <row r="57" spans="1:18" ht="20.100000000000001" customHeight="1" x14ac:dyDescent="0.25">
      <c r="A57" s="12" t="s">
        <v>25</v>
      </c>
      <c r="B57" s="378" t="s">
        <v>11</v>
      </c>
      <c r="C57" s="384" t="s">
        <v>75</v>
      </c>
      <c r="D57" s="384"/>
      <c r="E57" s="384" t="s">
        <v>75</v>
      </c>
      <c r="F57" s="384" t="s">
        <v>75</v>
      </c>
      <c r="G57" s="238" t="s">
        <v>75</v>
      </c>
      <c r="H57" s="268"/>
      <c r="I57" s="185"/>
      <c r="J57" s="185"/>
      <c r="L57" s="49"/>
      <c r="M57" s="587"/>
      <c r="N57" s="106"/>
      <c r="O57" s="106"/>
      <c r="P57" s="587"/>
      <c r="Q57" s="106"/>
      <c r="R57" s="588"/>
    </row>
    <row r="58" spans="1:18" ht="20.100000000000001" customHeight="1" x14ac:dyDescent="0.25">
      <c r="A58" s="12" t="s">
        <v>27</v>
      </c>
      <c r="B58" s="378" t="s">
        <v>11</v>
      </c>
      <c r="C58" s="384"/>
      <c r="D58" s="384"/>
      <c r="E58" s="384" t="s">
        <v>75</v>
      </c>
      <c r="F58" s="384" t="s">
        <v>75</v>
      </c>
      <c r="G58" s="238" t="s">
        <v>75</v>
      </c>
      <c r="H58" s="268"/>
      <c r="I58" s="661"/>
      <c r="J58" s="661"/>
      <c r="L58" s="49"/>
      <c r="M58" s="587"/>
      <c r="N58" s="106"/>
      <c r="O58" s="106"/>
      <c r="P58" s="587"/>
      <c r="Q58" s="106"/>
      <c r="R58" s="588"/>
    </row>
    <row r="59" spans="1:18" ht="20.100000000000001" customHeight="1" x14ac:dyDescent="0.25">
      <c r="A59" s="12" t="s">
        <v>29</v>
      </c>
      <c r="B59" s="378" t="s">
        <v>12</v>
      </c>
      <c r="C59" s="384"/>
      <c r="D59" s="378" t="s">
        <v>11</v>
      </c>
      <c r="E59" s="384"/>
      <c r="F59" s="384"/>
      <c r="G59" s="238" t="s">
        <v>75</v>
      </c>
      <c r="H59" s="268"/>
      <c r="I59" s="187"/>
      <c r="J59" s="185"/>
      <c r="L59" s="49"/>
      <c r="M59" s="105"/>
      <c r="N59" s="587"/>
      <c r="O59" s="105"/>
      <c r="P59" s="106"/>
      <c r="Q59" s="106"/>
      <c r="R59" s="587"/>
    </row>
    <row r="60" spans="1:18" ht="22.9" customHeight="1" x14ac:dyDescent="0.25">
      <c r="A60" s="12" t="s">
        <v>30</v>
      </c>
      <c r="B60" s="378" t="s">
        <v>12</v>
      </c>
      <c r="C60" s="384"/>
      <c r="D60" s="378" t="s">
        <v>11</v>
      </c>
      <c r="E60" s="590"/>
      <c r="F60" s="384"/>
      <c r="G60" s="238" t="s">
        <v>75</v>
      </c>
      <c r="H60" s="268"/>
      <c r="I60" s="187"/>
      <c r="J60" s="185"/>
      <c r="L60" s="49"/>
      <c r="M60" s="105"/>
      <c r="N60" s="587"/>
      <c r="O60" s="105"/>
      <c r="P60" s="106"/>
      <c r="Q60" s="106"/>
      <c r="R60" s="587"/>
    </row>
    <row r="61" spans="1:18" ht="30.6" customHeight="1" x14ac:dyDescent="0.25">
      <c r="A61" s="12" t="s">
        <v>31</v>
      </c>
      <c r="B61" s="22"/>
      <c r="C61" s="585"/>
      <c r="D61" s="378" t="s">
        <v>12</v>
      </c>
      <c r="E61" s="585"/>
      <c r="F61" s="384"/>
      <c r="G61" s="238" t="s">
        <v>75</v>
      </c>
      <c r="H61" s="268"/>
      <c r="I61" s="187"/>
      <c r="J61" s="185"/>
      <c r="L61" s="49"/>
      <c r="M61" s="587"/>
      <c r="N61" s="587"/>
      <c r="O61" s="105"/>
      <c r="P61" s="199"/>
      <c r="Q61" s="587"/>
      <c r="R61" s="50"/>
    </row>
    <row r="62" spans="1:18" ht="20.100000000000001" customHeight="1" x14ac:dyDescent="0.25">
      <c r="A62" s="12" t="s">
        <v>32</v>
      </c>
      <c r="B62" s="22"/>
      <c r="C62" s="585"/>
      <c r="D62" s="378" t="s">
        <v>12</v>
      </c>
      <c r="E62" s="585"/>
      <c r="F62" s="384"/>
      <c r="G62" s="238" t="s">
        <v>75</v>
      </c>
      <c r="H62" s="268"/>
      <c r="I62" s="187"/>
      <c r="J62" s="185"/>
      <c r="L62" s="49"/>
      <c r="M62" s="105"/>
      <c r="N62" s="94"/>
      <c r="O62" s="105"/>
      <c r="P62" s="587"/>
      <c r="Q62" s="587"/>
      <c r="R62" s="50"/>
    </row>
    <row r="63" spans="1:18" ht="20.100000000000001" customHeight="1" x14ac:dyDescent="0.25">
      <c r="A63" s="662"/>
      <c r="B63" s="662"/>
      <c r="C63" s="662"/>
      <c r="D63" s="662"/>
      <c r="E63" s="662"/>
      <c r="F63" s="662"/>
      <c r="G63" s="662"/>
      <c r="H63" s="137"/>
      <c r="I63" s="137"/>
      <c r="J63" s="137"/>
      <c r="L63" s="49"/>
      <c r="M63" s="587"/>
      <c r="N63" s="94"/>
      <c r="O63" s="587"/>
      <c r="P63" s="94"/>
      <c r="Q63" s="105"/>
      <c r="R63" s="50"/>
    </row>
    <row r="64" spans="1:18" ht="20.100000000000001" customHeight="1" x14ac:dyDescent="0.25">
      <c r="A64" s="663"/>
      <c r="B64" s="663"/>
      <c r="C64" s="663"/>
      <c r="D64" s="663"/>
      <c r="E64" s="663"/>
      <c r="F64" s="663"/>
      <c r="G64" s="663"/>
      <c r="H64" s="139"/>
      <c r="I64" s="139"/>
      <c r="J64" s="139"/>
      <c r="L64" s="49"/>
      <c r="M64" s="587"/>
      <c r="N64" s="94"/>
      <c r="O64" s="587"/>
      <c r="P64" s="94"/>
      <c r="Q64" s="105"/>
      <c r="R64" s="50"/>
    </row>
    <row r="65" spans="1:18" ht="20.100000000000001" customHeight="1" x14ac:dyDescent="0.25">
      <c r="H65" s="139"/>
      <c r="I65" s="139"/>
      <c r="J65" s="139"/>
      <c r="L65" s="49"/>
      <c r="M65" s="587"/>
      <c r="N65" s="105"/>
      <c r="O65" s="587"/>
      <c r="P65" s="105"/>
      <c r="Q65" s="587"/>
      <c r="R65" s="50"/>
    </row>
    <row r="66" spans="1:18" ht="21.6" customHeight="1" x14ac:dyDescent="0.25">
      <c r="I66" s="27"/>
      <c r="J66" s="27"/>
      <c r="L66" s="49"/>
      <c r="M66" s="587"/>
      <c r="N66" s="105"/>
      <c r="O66" s="587"/>
      <c r="P66" s="105"/>
      <c r="Q66" s="105"/>
      <c r="R66" s="50"/>
    </row>
    <row r="67" spans="1:18" ht="30" customHeight="1" x14ac:dyDescent="0.25">
      <c r="A67" s="664" t="str">
        <f>+A6</f>
        <v>Física de Campos - FC</v>
      </c>
      <c r="B67" s="664"/>
      <c r="C67" s="664"/>
      <c r="D67" s="664"/>
      <c r="E67" s="664"/>
      <c r="F67" s="664"/>
      <c r="G67" s="664"/>
      <c r="H67" s="552"/>
      <c r="I67" s="658" t="s">
        <v>39</v>
      </c>
      <c r="J67" s="658"/>
      <c r="L67" s="49"/>
      <c r="M67" s="106"/>
      <c r="N67" s="587"/>
      <c r="O67" s="106"/>
      <c r="P67" s="587"/>
      <c r="Q67" s="587"/>
      <c r="R67" s="50"/>
    </row>
    <row r="68" spans="1:18" ht="22.15" customHeight="1" x14ac:dyDescent="0.3">
      <c r="A68" s="29"/>
      <c r="B68" s="25" t="s">
        <v>13</v>
      </c>
      <c r="C68" s="25" t="s">
        <v>14</v>
      </c>
      <c r="D68" s="12" t="s">
        <v>15</v>
      </c>
      <c r="E68" s="25" t="s">
        <v>16</v>
      </c>
      <c r="F68" s="25" t="s">
        <v>17</v>
      </c>
      <c r="G68" s="25" t="s">
        <v>18</v>
      </c>
      <c r="H68" s="96"/>
      <c r="I68" s="651" t="s">
        <v>62</v>
      </c>
      <c r="J68" s="651"/>
      <c r="L68" s="657"/>
      <c r="M68" s="657"/>
      <c r="N68" s="657"/>
      <c r="O68" s="657"/>
      <c r="P68" s="657"/>
      <c r="Q68" s="657"/>
      <c r="R68" s="657"/>
    </row>
    <row r="69" spans="1:18" ht="15" customHeight="1" x14ac:dyDescent="0.25">
      <c r="A69" s="12" t="s">
        <v>19</v>
      </c>
      <c r="B69" s="359" t="s">
        <v>75</v>
      </c>
      <c r="C69" s="359" t="s">
        <v>75</v>
      </c>
      <c r="D69" s="359" t="s">
        <v>75</v>
      </c>
      <c r="E69" s="359" t="s">
        <v>75</v>
      </c>
      <c r="F69" s="359" t="s">
        <v>75</v>
      </c>
      <c r="G69" s="359" t="s">
        <v>75</v>
      </c>
      <c r="H69" s="271"/>
      <c r="I69" s="280" t="s">
        <v>12</v>
      </c>
      <c r="J69" s="363" t="s">
        <v>115</v>
      </c>
      <c r="L69" s="553"/>
      <c r="M69" s="553"/>
      <c r="N69" s="553"/>
      <c r="O69" s="553"/>
      <c r="P69" s="553"/>
      <c r="Q69" s="553"/>
      <c r="R69" s="553"/>
    </row>
    <row r="70" spans="1:18" ht="15" customHeight="1" x14ac:dyDescent="0.25">
      <c r="A70" s="12" t="s">
        <v>20</v>
      </c>
      <c r="B70" s="399" t="s">
        <v>75</v>
      </c>
      <c r="C70" s="359" t="s">
        <v>75</v>
      </c>
      <c r="D70" s="359" t="s">
        <v>75</v>
      </c>
      <c r="E70" s="359" t="s">
        <v>75</v>
      </c>
      <c r="F70" s="359" t="s">
        <v>75</v>
      </c>
      <c r="G70" s="356"/>
      <c r="H70" s="271"/>
      <c r="I70" s="280" t="s">
        <v>11</v>
      </c>
      <c r="J70" s="363" t="s">
        <v>80</v>
      </c>
      <c r="L70" s="553"/>
      <c r="M70" s="553"/>
      <c r="N70" s="553"/>
      <c r="O70" s="553"/>
      <c r="P70" s="553"/>
      <c r="Q70" s="553"/>
      <c r="R70" s="553"/>
    </row>
    <row r="71" spans="1:18" ht="15" customHeight="1" x14ac:dyDescent="0.25">
      <c r="A71" s="12" t="s">
        <v>21</v>
      </c>
      <c r="B71" s="371"/>
      <c r="C71" s="359"/>
      <c r="D71" s="359"/>
      <c r="E71" s="359"/>
      <c r="F71" s="359" t="s">
        <v>75</v>
      </c>
      <c r="G71" s="462"/>
      <c r="H71" s="271"/>
      <c r="I71" s="463" t="s">
        <v>36</v>
      </c>
      <c r="J71" s="419" t="s">
        <v>115</v>
      </c>
      <c r="L71" s="45"/>
      <c r="M71" s="48"/>
      <c r="N71" s="45"/>
      <c r="O71" s="45"/>
      <c r="P71" s="45"/>
      <c r="Q71" s="45"/>
      <c r="R71" s="45"/>
    </row>
    <row r="72" spans="1:18" ht="15" customHeight="1" x14ac:dyDescent="0.25">
      <c r="A72" s="12" t="s">
        <v>22</v>
      </c>
      <c r="B72" s="371"/>
      <c r="C72" s="359"/>
      <c r="D72" s="359"/>
      <c r="E72" s="359"/>
      <c r="F72" s="359" t="s">
        <v>75</v>
      </c>
      <c r="G72" s="462"/>
      <c r="H72" s="271"/>
      <c r="I72" s="366" t="s">
        <v>35</v>
      </c>
      <c r="J72" s="367" t="s">
        <v>117</v>
      </c>
      <c r="L72" s="47"/>
      <c r="M72" s="613"/>
      <c r="N72" s="613"/>
      <c r="O72" s="613"/>
      <c r="P72" s="613"/>
      <c r="Q72" s="613"/>
      <c r="R72" s="613"/>
    </row>
    <row r="73" spans="1:18" ht="15" customHeight="1" x14ac:dyDescent="0.25">
      <c r="A73" s="12" t="s">
        <v>23</v>
      </c>
      <c r="B73" s="465" t="s">
        <v>165</v>
      </c>
      <c r="C73" s="466" t="s">
        <v>12</v>
      </c>
      <c r="D73" s="465" t="s">
        <v>165</v>
      </c>
      <c r="E73" s="466" t="s">
        <v>12</v>
      </c>
      <c r="F73" s="359"/>
      <c r="G73" s="359"/>
      <c r="H73" s="271"/>
      <c r="I73" s="350"/>
      <c r="J73" s="350"/>
      <c r="L73" s="45"/>
      <c r="M73" s="48"/>
      <c r="N73" s="45"/>
      <c r="O73" s="45"/>
      <c r="P73" s="45"/>
      <c r="Q73" s="45"/>
      <c r="R73" s="45"/>
    </row>
    <row r="74" spans="1:18" ht="15" customHeight="1" x14ac:dyDescent="0.25">
      <c r="A74" s="12" t="s">
        <v>24</v>
      </c>
      <c r="B74" s="465" t="s">
        <v>165</v>
      </c>
      <c r="C74" s="466" t="s">
        <v>12</v>
      </c>
      <c r="D74" s="465" t="s">
        <v>165</v>
      </c>
      <c r="E74" s="466" t="s">
        <v>12</v>
      </c>
      <c r="F74" s="399"/>
      <c r="G74" s="359" t="s">
        <v>75</v>
      </c>
      <c r="H74" s="271"/>
      <c r="I74" s="323"/>
      <c r="J74" s="271"/>
      <c r="L74" s="49"/>
      <c r="M74" s="106"/>
      <c r="N74" s="106"/>
      <c r="O74" s="587"/>
      <c r="P74" s="587"/>
      <c r="Q74" s="587"/>
      <c r="R74" s="50"/>
    </row>
    <row r="75" spans="1:18" ht="15" customHeight="1" x14ac:dyDescent="0.25">
      <c r="A75" s="12" t="s">
        <v>25</v>
      </c>
      <c r="B75" s="359"/>
      <c r="C75" s="467" t="s">
        <v>11</v>
      </c>
      <c r="D75" s="359" t="s">
        <v>75</v>
      </c>
      <c r="E75" s="468" t="s">
        <v>11</v>
      </c>
      <c r="F75" s="371"/>
      <c r="G75" s="359" t="s">
        <v>75</v>
      </c>
      <c r="H75" s="271"/>
      <c r="I75" s="271"/>
      <c r="J75" s="271"/>
      <c r="L75" s="49"/>
      <c r="M75" s="106"/>
      <c r="N75" s="106"/>
      <c r="O75" s="587"/>
      <c r="P75" s="587"/>
      <c r="Q75" s="587"/>
      <c r="R75" s="50"/>
    </row>
    <row r="76" spans="1:18" ht="15" customHeight="1" x14ac:dyDescent="0.25">
      <c r="A76" s="12" t="s">
        <v>27</v>
      </c>
      <c r="B76" s="359"/>
      <c r="C76" s="469" t="s">
        <v>11</v>
      </c>
      <c r="D76" s="359" t="s">
        <v>75</v>
      </c>
      <c r="E76" s="468" t="s">
        <v>11</v>
      </c>
      <c r="F76" s="371"/>
      <c r="G76" s="359" t="s">
        <v>75</v>
      </c>
      <c r="H76" s="271"/>
      <c r="I76" s="658"/>
      <c r="J76" s="658"/>
      <c r="L76" s="49"/>
      <c r="M76" s="105"/>
      <c r="N76" s="106"/>
      <c r="O76" s="106"/>
      <c r="P76" s="587"/>
      <c r="Q76" s="106"/>
      <c r="R76" s="588"/>
    </row>
    <row r="77" spans="1:18" ht="15" customHeight="1" x14ac:dyDescent="0.25">
      <c r="A77" s="12" t="s">
        <v>29</v>
      </c>
      <c r="B77" s="267"/>
      <c r="C77" s="257"/>
      <c r="D77" s="329"/>
      <c r="E77" s="176"/>
      <c r="F77" s="176"/>
      <c r="G77" s="301" t="s">
        <v>75</v>
      </c>
      <c r="H77" s="268"/>
      <c r="I77" s="268"/>
      <c r="J77" s="268"/>
      <c r="L77" s="49"/>
      <c r="M77" s="587"/>
      <c r="N77" s="106"/>
      <c r="O77" s="106"/>
      <c r="P77" s="587"/>
      <c r="Q77" s="106"/>
      <c r="R77" s="588"/>
    </row>
    <row r="78" spans="1:18" ht="15" customHeight="1" x14ac:dyDescent="0.25">
      <c r="A78" s="12" t="s">
        <v>30</v>
      </c>
      <c r="B78" s="267"/>
      <c r="C78" s="257"/>
      <c r="D78" s="329"/>
      <c r="E78" s="176"/>
      <c r="F78" s="176"/>
      <c r="G78" s="301" t="s">
        <v>75</v>
      </c>
      <c r="H78" s="268"/>
      <c r="I78" s="268"/>
      <c r="J78" s="268"/>
      <c r="L78" s="49"/>
      <c r="M78" s="105"/>
      <c r="N78" s="587"/>
      <c r="O78" s="105"/>
      <c r="P78" s="106"/>
      <c r="Q78" s="106"/>
      <c r="R78" s="587"/>
    </row>
    <row r="79" spans="1:18" ht="15" customHeight="1" x14ac:dyDescent="0.25">
      <c r="A79" s="12" t="s">
        <v>31</v>
      </c>
      <c r="B79" s="267"/>
      <c r="C79" s="329"/>
      <c r="D79" s="329"/>
      <c r="E79" s="176"/>
      <c r="F79" s="176"/>
      <c r="G79" s="176" t="s">
        <v>75</v>
      </c>
      <c r="H79" s="268"/>
      <c r="I79" s="268"/>
      <c r="J79" s="268"/>
      <c r="L79" s="49"/>
      <c r="M79" s="105"/>
      <c r="N79" s="587"/>
      <c r="O79" s="105"/>
      <c r="P79" s="106"/>
      <c r="Q79" s="106"/>
      <c r="R79" s="587"/>
    </row>
    <row r="80" spans="1:18" ht="15" customHeight="1" x14ac:dyDescent="0.25">
      <c r="A80" s="12" t="s">
        <v>32</v>
      </c>
      <c r="B80" s="266"/>
      <c r="C80" s="176"/>
      <c r="D80" s="176"/>
      <c r="E80" s="301"/>
      <c r="F80" s="176"/>
      <c r="G80" s="176" t="s">
        <v>75</v>
      </c>
      <c r="H80" s="268"/>
      <c r="I80" s="268"/>
      <c r="J80" s="268"/>
      <c r="L80" s="49"/>
      <c r="M80" s="587"/>
      <c r="N80" s="105"/>
      <c r="O80" s="587"/>
      <c r="P80" s="199"/>
      <c r="Q80" s="587"/>
      <c r="R80" s="50"/>
    </row>
    <row r="81" spans="1:18" ht="15" customHeight="1" x14ac:dyDescent="0.25">
      <c r="A81" s="12" t="s">
        <v>33</v>
      </c>
      <c r="B81" s="266"/>
      <c r="C81" s="176"/>
      <c r="D81" s="176"/>
      <c r="E81" s="301"/>
      <c r="F81" s="176"/>
      <c r="G81" s="176" t="s">
        <v>75</v>
      </c>
      <c r="H81" s="268"/>
      <c r="I81" s="268"/>
      <c r="J81" s="268"/>
      <c r="L81" s="49"/>
      <c r="M81" s="587"/>
      <c r="N81" s="105"/>
      <c r="O81" s="587"/>
      <c r="P81" s="587"/>
      <c r="Q81" s="587"/>
      <c r="R81" s="50"/>
    </row>
    <row r="82" spans="1:18" ht="15" customHeight="1" x14ac:dyDescent="0.25">
      <c r="A82" s="12"/>
      <c r="B82" s="103"/>
      <c r="C82" s="103"/>
      <c r="D82" s="103"/>
      <c r="E82" s="103"/>
      <c r="F82" s="103"/>
      <c r="G82" s="103"/>
      <c r="H82" s="177"/>
      <c r="I82" s="133"/>
      <c r="J82" s="133"/>
      <c r="L82" s="49"/>
      <c r="M82" s="587"/>
      <c r="N82" s="94"/>
      <c r="O82" s="587"/>
      <c r="P82" s="94"/>
      <c r="Q82" s="105"/>
      <c r="R82" s="50"/>
    </row>
    <row r="83" spans="1:18" ht="20.100000000000001" customHeight="1" x14ac:dyDescent="0.25">
      <c r="L83" s="49"/>
      <c r="M83" s="587"/>
      <c r="N83" s="94"/>
      <c r="O83" s="587"/>
      <c r="P83" s="94"/>
      <c r="Q83" s="105"/>
      <c r="R83" s="50"/>
    </row>
    <row r="84" spans="1:18" ht="35.450000000000003" customHeight="1" x14ac:dyDescent="0.25">
      <c r="A84" s="615" t="str">
        <f>+A7</f>
        <v>Geología Estructural - GeoEs</v>
      </c>
      <c r="B84" s="615"/>
      <c r="C84" s="615"/>
      <c r="D84" s="615"/>
      <c r="E84" s="615"/>
      <c r="F84" s="615"/>
      <c r="G84" s="615"/>
      <c r="I84" s="659"/>
      <c r="J84" s="660"/>
      <c r="L84" s="49"/>
      <c r="M84" s="587"/>
      <c r="N84" s="105"/>
      <c r="O84" s="587"/>
      <c r="P84" s="105"/>
      <c r="Q84" s="587"/>
      <c r="R84" s="50"/>
    </row>
    <row r="85" spans="1:18" ht="25.9" customHeight="1" x14ac:dyDescent="0.25">
      <c r="A85" s="29"/>
      <c r="B85" s="25" t="s">
        <v>13</v>
      </c>
      <c r="C85" s="25" t="s">
        <v>14</v>
      </c>
      <c r="D85" s="12" t="s">
        <v>15</v>
      </c>
      <c r="E85" s="25" t="s">
        <v>16</v>
      </c>
      <c r="F85" s="25" t="s">
        <v>17</v>
      </c>
      <c r="G85" s="25" t="s">
        <v>18</v>
      </c>
      <c r="I85" s="641" t="s">
        <v>66</v>
      </c>
      <c r="J85" s="642"/>
      <c r="L85" s="49"/>
      <c r="M85" s="587"/>
      <c r="N85" s="105"/>
      <c r="O85" s="587"/>
      <c r="P85" s="105"/>
      <c r="Q85" s="105"/>
      <c r="R85" s="50"/>
    </row>
    <row r="86" spans="1:18" ht="21" customHeight="1" x14ac:dyDescent="0.25">
      <c r="A86" s="12" t="s">
        <v>19</v>
      </c>
      <c r="B86" s="135" t="s">
        <v>45</v>
      </c>
      <c r="C86" s="122"/>
      <c r="D86" s="135" t="s">
        <v>45</v>
      </c>
      <c r="E86" s="122"/>
      <c r="F86" s="194"/>
      <c r="G86" s="206"/>
      <c r="H86" s="133"/>
      <c r="I86" s="655" t="s">
        <v>39</v>
      </c>
      <c r="J86" s="655"/>
      <c r="L86" s="49"/>
      <c r="M86" s="106"/>
      <c r="N86" s="587"/>
      <c r="O86" s="106"/>
      <c r="P86" s="587"/>
      <c r="Q86" s="587"/>
      <c r="R86" s="50"/>
    </row>
    <row r="87" spans="1:18" ht="20.100000000000001" customHeight="1" x14ac:dyDescent="0.3">
      <c r="A87" s="12" t="s">
        <v>20</v>
      </c>
      <c r="B87" s="135" t="s">
        <v>45</v>
      </c>
      <c r="C87" s="122"/>
      <c r="D87" s="135" t="s">
        <v>45</v>
      </c>
      <c r="E87" s="122"/>
      <c r="F87" s="194"/>
      <c r="G87" s="206"/>
      <c r="H87" s="133"/>
      <c r="I87" s="219" t="s">
        <v>45</v>
      </c>
      <c r="J87" s="223" t="s">
        <v>129</v>
      </c>
      <c r="L87" s="657"/>
      <c r="M87" s="657"/>
      <c r="N87" s="657"/>
      <c r="O87" s="657"/>
      <c r="P87" s="657"/>
      <c r="Q87" s="657"/>
      <c r="R87" s="657"/>
    </row>
    <row r="88" spans="1:18" ht="20.100000000000001" customHeight="1" x14ac:dyDescent="0.25">
      <c r="A88" s="12" t="s">
        <v>21</v>
      </c>
      <c r="B88" s="292"/>
      <c r="C88" s="292"/>
      <c r="D88" s="227"/>
      <c r="E88" s="292"/>
      <c r="F88" s="227"/>
      <c r="G88" s="293"/>
      <c r="H88" s="133"/>
      <c r="I88" s="554"/>
      <c r="J88" s="224"/>
      <c r="L88" s="553"/>
      <c r="M88" s="553"/>
      <c r="N88" s="553"/>
      <c r="O88" s="553"/>
      <c r="P88" s="553"/>
      <c r="Q88" s="553"/>
      <c r="R88" s="553"/>
    </row>
    <row r="89" spans="1:18" ht="20.100000000000001" customHeight="1" x14ac:dyDescent="0.25">
      <c r="A89" s="12" t="s">
        <v>22</v>
      </c>
      <c r="B89" s="292"/>
      <c r="C89" s="292"/>
      <c r="D89" s="227"/>
      <c r="E89" s="292"/>
      <c r="F89" s="227"/>
      <c r="G89" s="293"/>
      <c r="H89" s="133"/>
      <c r="I89" s="554"/>
      <c r="J89" s="223"/>
      <c r="L89" s="7"/>
      <c r="M89" s="7"/>
      <c r="N89" s="7"/>
      <c r="O89" s="7"/>
      <c r="P89" s="7"/>
      <c r="Q89" s="7"/>
      <c r="R89" s="7"/>
    </row>
    <row r="90" spans="1:18" ht="20.100000000000001" customHeight="1" x14ac:dyDescent="0.25">
      <c r="A90" s="12" t="s">
        <v>23</v>
      </c>
      <c r="B90" s="161"/>
      <c r="C90" s="161"/>
      <c r="D90" s="292"/>
      <c r="E90" s="161"/>
      <c r="F90" s="294"/>
      <c r="G90" s="293"/>
      <c r="H90" s="133"/>
      <c r="I90" s="554"/>
      <c r="J90" s="224"/>
    </row>
    <row r="91" spans="1:18" ht="20.100000000000001" customHeight="1" x14ac:dyDescent="0.25">
      <c r="A91" s="12" t="s">
        <v>24</v>
      </c>
      <c r="B91" s="37"/>
      <c r="C91" s="21"/>
      <c r="D91" s="21"/>
      <c r="E91" s="21"/>
      <c r="F91" s="37"/>
      <c r="G91" s="13"/>
      <c r="I91" s="62"/>
      <c r="J91" s="62"/>
    </row>
    <row r="92" spans="1:18" ht="20.100000000000001" customHeight="1" x14ac:dyDescent="0.25">
      <c r="A92" s="12" t="s">
        <v>25</v>
      </c>
      <c r="B92" s="37"/>
      <c r="C92" s="37"/>
      <c r="D92" s="37"/>
      <c r="E92" s="37"/>
      <c r="F92" s="37"/>
      <c r="G92" s="113"/>
      <c r="I92" s="62"/>
      <c r="J92" s="62"/>
    </row>
    <row r="93" spans="1:18" ht="20.100000000000001" customHeight="1" x14ac:dyDescent="0.25">
      <c r="A93" s="12" t="s">
        <v>27</v>
      </c>
      <c r="B93" s="21"/>
      <c r="C93" s="21"/>
      <c r="D93" s="21"/>
      <c r="E93" s="21"/>
      <c r="F93" s="37"/>
      <c r="G93" s="113"/>
      <c r="I93" s="62"/>
      <c r="J93" s="63"/>
      <c r="M93" s="220"/>
    </row>
    <row r="94" spans="1:18" ht="20.100000000000001" customHeight="1" x14ac:dyDescent="0.25">
      <c r="A94" s="12" t="s">
        <v>29</v>
      </c>
      <c r="B94" s="21"/>
      <c r="C94" s="21"/>
      <c r="D94" s="21"/>
      <c r="E94" s="21"/>
      <c r="F94" s="113"/>
      <c r="G94" s="13"/>
      <c r="J94" s="7"/>
    </row>
    <row r="95" spans="1:18" ht="20.100000000000001" customHeight="1" x14ac:dyDescent="0.25">
      <c r="A95" s="12" t="s">
        <v>30</v>
      </c>
      <c r="B95" s="56"/>
      <c r="C95" s="54"/>
      <c r="D95" s="56"/>
      <c r="E95" s="54"/>
      <c r="F95" s="30"/>
      <c r="G95" s="16"/>
    </row>
    <row r="96" spans="1:18" ht="20.100000000000001" customHeight="1" x14ac:dyDescent="0.25">
      <c r="A96" s="12" t="s">
        <v>31</v>
      </c>
      <c r="B96" s="290"/>
      <c r="C96" s="290"/>
      <c r="D96" s="290"/>
      <c r="E96" s="218"/>
      <c r="F96" s="218"/>
      <c r="G96" s="149"/>
      <c r="H96" s="626"/>
      <c r="I96" s="627"/>
      <c r="J96" s="550"/>
    </row>
    <row r="97" spans="1:10" ht="20.100000000000001" customHeight="1" x14ac:dyDescent="0.25">
      <c r="A97" s="12" t="s">
        <v>32</v>
      </c>
      <c r="B97" s="290"/>
      <c r="C97" s="290"/>
      <c r="D97" s="290"/>
      <c r="E97" s="218"/>
      <c r="F97" s="218"/>
      <c r="G97" s="149"/>
      <c r="H97" s="626"/>
      <c r="I97" s="627"/>
      <c r="J97" s="550"/>
    </row>
    <row r="98" spans="1:10" ht="20.100000000000001" customHeight="1" x14ac:dyDescent="0.25">
      <c r="A98" s="12" t="s">
        <v>33</v>
      </c>
      <c r="B98" s="291"/>
      <c r="C98" s="291"/>
      <c r="D98" s="291"/>
      <c r="E98" s="149"/>
      <c r="F98" s="149"/>
      <c r="G98" s="149"/>
      <c r="H98" s="626"/>
      <c r="I98" s="627"/>
      <c r="J98" s="550"/>
    </row>
    <row r="99" spans="1:10" ht="20.100000000000001" customHeight="1" x14ac:dyDescent="0.25">
      <c r="A99" s="12" t="s">
        <v>34</v>
      </c>
      <c r="B99" s="28"/>
      <c r="C99" s="38"/>
      <c r="D99" s="80"/>
      <c r="E99" s="38"/>
      <c r="F99" s="28"/>
      <c r="G99" s="28"/>
    </row>
    <row r="100" spans="1:10" ht="20.100000000000001" customHeight="1" x14ac:dyDescent="0.25"/>
    <row r="101" spans="1:10" ht="31.9" customHeight="1" x14ac:dyDescent="0.25">
      <c r="A101" s="615" t="str">
        <f>+A8</f>
        <v>Yacimientos - Yaci</v>
      </c>
      <c r="B101" s="615" t="e">
        <f>#REF!</f>
        <v>#REF!</v>
      </c>
      <c r="C101" s="615"/>
      <c r="D101" s="615"/>
      <c r="E101" s="615"/>
      <c r="F101" s="615"/>
      <c r="G101" s="615"/>
    </row>
    <row r="102" spans="1:10" ht="20.100000000000001" customHeight="1" x14ac:dyDescent="0.25">
      <c r="A102" s="11"/>
      <c r="B102" s="12" t="s">
        <v>13</v>
      </c>
      <c r="C102" s="12" t="s">
        <v>14</v>
      </c>
      <c r="D102" s="12" t="s">
        <v>15</v>
      </c>
      <c r="E102" s="12" t="s">
        <v>16</v>
      </c>
      <c r="F102" s="12" t="s">
        <v>17</v>
      </c>
      <c r="G102" s="12" t="s">
        <v>18</v>
      </c>
      <c r="I102" s="651" t="s">
        <v>65</v>
      </c>
      <c r="J102" s="651"/>
    </row>
    <row r="103" spans="1:10" ht="22.9" customHeight="1" x14ac:dyDescent="0.25">
      <c r="A103" s="12" t="s">
        <v>19</v>
      </c>
      <c r="B103" s="21"/>
      <c r="C103" s="82" t="s">
        <v>45</v>
      </c>
      <c r="D103" s="21"/>
      <c r="E103" s="545"/>
      <c r="F103" s="548"/>
      <c r="G103" s="203"/>
      <c r="H103" s="133"/>
      <c r="I103" s="655" t="s">
        <v>39</v>
      </c>
      <c r="J103" s="655"/>
    </row>
    <row r="104" spans="1:10" ht="20.100000000000001" customHeight="1" x14ac:dyDescent="0.25">
      <c r="A104" s="12" t="s">
        <v>20</v>
      </c>
      <c r="B104" s="21"/>
      <c r="C104" s="82" t="s">
        <v>45</v>
      </c>
      <c r="D104" s="21"/>
      <c r="E104" s="545"/>
      <c r="F104" s="548"/>
      <c r="G104" s="203"/>
      <c r="H104" s="133"/>
      <c r="I104" s="219" t="s">
        <v>45</v>
      </c>
      <c r="J104" s="223" t="s">
        <v>188</v>
      </c>
    </row>
    <row r="105" spans="1:10" ht="20.100000000000001" customHeight="1" x14ac:dyDescent="0.25">
      <c r="A105" s="12" t="s">
        <v>21</v>
      </c>
      <c r="B105" s="192"/>
      <c r="C105" s="192"/>
      <c r="D105" s="226"/>
      <c r="E105" s="192"/>
      <c r="F105" s="226"/>
      <c r="G105" s="21"/>
      <c r="H105" s="133"/>
      <c r="I105" s="554"/>
      <c r="J105" s="224"/>
    </row>
    <row r="106" spans="1:10" ht="20.100000000000001" customHeight="1" x14ac:dyDescent="0.25">
      <c r="A106" s="12" t="s">
        <v>22</v>
      </c>
      <c r="B106" s="192"/>
      <c r="C106" s="192"/>
      <c r="D106" s="226"/>
      <c r="E106" s="192"/>
      <c r="F106" s="226"/>
      <c r="G106" s="82" t="s">
        <v>45</v>
      </c>
      <c r="H106" s="133"/>
      <c r="I106" s="554"/>
      <c r="J106" s="223"/>
    </row>
    <row r="107" spans="1:10" ht="20.100000000000001" customHeight="1" x14ac:dyDescent="0.25">
      <c r="A107" s="12" t="s">
        <v>23</v>
      </c>
      <c r="B107" s="145"/>
      <c r="C107" s="145"/>
      <c r="D107" s="192"/>
      <c r="E107" s="145"/>
      <c r="F107" s="223"/>
      <c r="G107" s="82" t="s">
        <v>45</v>
      </c>
      <c r="H107" s="133"/>
      <c r="I107" s="554"/>
      <c r="J107" s="224"/>
    </row>
    <row r="108" spans="1:10" ht="20.100000000000001" customHeight="1" x14ac:dyDescent="0.25">
      <c r="A108" s="12" t="s">
        <v>24</v>
      </c>
      <c r="B108" s="145"/>
      <c r="C108" s="145"/>
      <c r="D108" s="192"/>
      <c r="E108" s="145"/>
      <c r="F108" s="223"/>
      <c r="G108" s="82" t="s">
        <v>45</v>
      </c>
      <c r="H108" s="133"/>
      <c r="I108" s="231"/>
      <c r="J108" s="226"/>
    </row>
    <row r="109" spans="1:10" ht="20.100000000000001" customHeight="1" x14ac:dyDescent="0.25">
      <c r="A109" s="12" t="s">
        <v>25</v>
      </c>
      <c r="B109" s="145"/>
      <c r="C109" s="145"/>
      <c r="D109" s="145"/>
      <c r="E109" s="145"/>
      <c r="F109" s="549"/>
      <c r="G109" s="202"/>
      <c r="H109" s="133"/>
      <c r="I109" s="232"/>
      <c r="J109" s="226"/>
    </row>
    <row r="110" spans="1:10" ht="20.100000000000001" customHeight="1" x14ac:dyDescent="0.25">
      <c r="A110" s="12" t="s">
        <v>27</v>
      </c>
      <c r="B110" s="21"/>
      <c r="C110" s="21"/>
      <c r="D110" s="21"/>
      <c r="E110" s="126" t="s">
        <v>28</v>
      </c>
      <c r="F110" s="145"/>
      <c r="G110" s="203"/>
      <c r="H110" s="555"/>
      <c r="I110" s="205"/>
      <c r="J110" s="205"/>
    </row>
    <row r="111" spans="1:10" ht="20.100000000000001" customHeight="1" x14ac:dyDescent="0.25">
      <c r="A111" s="12" t="s">
        <v>29</v>
      </c>
      <c r="C111" s="21"/>
      <c r="D111" s="21"/>
      <c r="E111" s="21"/>
      <c r="F111" s="21"/>
      <c r="G111" s="13"/>
    </row>
    <row r="112" spans="1:10" ht="20.100000000000001" customHeight="1" x14ac:dyDescent="0.25">
      <c r="A112" s="12" t="s">
        <v>30</v>
      </c>
      <c r="C112" s="21"/>
      <c r="D112" s="113"/>
      <c r="E112" s="21"/>
      <c r="F112" s="21"/>
      <c r="G112" s="13"/>
    </row>
    <row r="113" spans="1:10" ht="20.100000000000001" customHeight="1" x14ac:dyDescent="0.25">
      <c r="A113" s="12" t="s">
        <v>31</v>
      </c>
      <c r="C113" s="21"/>
      <c r="D113" s="113"/>
      <c r="E113" s="21"/>
      <c r="F113" s="13"/>
      <c r="G113" s="13"/>
    </row>
    <row r="114" spans="1:10" ht="20.100000000000001" customHeight="1" x14ac:dyDescent="0.25">
      <c r="A114" s="12" t="s">
        <v>32</v>
      </c>
      <c r="B114" s="124" t="s">
        <v>28</v>
      </c>
      <c r="C114" s="145"/>
      <c r="D114" s="145"/>
      <c r="E114" s="145"/>
      <c r="F114" s="126"/>
      <c r="G114" s="126"/>
      <c r="H114" s="656"/>
      <c r="I114" s="627"/>
      <c r="J114" s="550"/>
    </row>
    <row r="115" spans="1:10" ht="20.100000000000001" customHeight="1" x14ac:dyDescent="0.25">
      <c r="A115" s="12" t="s">
        <v>33</v>
      </c>
      <c r="B115" s="126" t="s">
        <v>28</v>
      </c>
      <c r="C115" s="145"/>
      <c r="D115" s="145"/>
      <c r="E115" s="145"/>
      <c r="F115" s="126"/>
      <c r="G115" s="126"/>
      <c r="H115" s="656"/>
      <c r="I115" s="627"/>
      <c r="J115" s="550"/>
    </row>
    <row r="116" spans="1:10" ht="20.100000000000001" customHeight="1" x14ac:dyDescent="0.25">
      <c r="A116" s="12" t="s">
        <v>34</v>
      </c>
      <c r="B116" s="124" t="s">
        <v>28</v>
      </c>
      <c r="C116" s="145"/>
      <c r="D116" s="145"/>
      <c r="E116" s="145"/>
      <c r="F116" s="126"/>
      <c r="G116" s="124" t="s">
        <v>28</v>
      </c>
      <c r="H116" s="656"/>
      <c r="I116" s="627"/>
      <c r="J116" s="550"/>
    </row>
    <row r="117" spans="1:10" s="10" customFormat="1" ht="20.100000000000001" customHeight="1" x14ac:dyDescent="0.25">
      <c r="A117" s="652"/>
      <c r="B117" s="653"/>
      <c r="C117" s="653"/>
      <c r="D117" s="653"/>
      <c r="E117" s="653"/>
      <c r="F117" s="653"/>
      <c r="G117" s="654"/>
      <c r="H117" s="555"/>
      <c r="I117" s="166"/>
      <c r="J117" s="166"/>
    </row>
    <row r="118" spans="1:10" ht="20.100000000000001" customHeight="1" x14ac:dyDescent="0.25">
      <c r="A118" s="12" t="s">
        <v>28</v>
      </c>
      <c r="B118" s="11"/>
      <c r="C118" s="11"/>
      <c r="D118" s="11"/>
      <c r="E118" s="11"/>
      <c r="F118" s="11"/>
      <c r="G118" s="11"/>
    </row>
    <row r="119" spans="1:10" ht="20.100000000000001" customHeight="1" x14ac:dyDescent="0.25"/>
    <row r="120" spans="1:10" ht="31.9" customHeight="1" x14ac:dyDescent="0.25">
      <c r="A120" s="615" t="str">
        <f>+A9</f>
        <v>Legislación Minera -LM</v>
      </c>
      <c r="B120" s="615" t="e">
        <f>#REF!</f>
        <v>#REF!</v>
      </c>
      <c r="C120" s="615"/>
      <c r="D120" s="615"/>
      <c r="E120" s="615"/>
      <c r="F120" s="615"/>
      <c r="G120" s="615"/>
    </row>
    <row r="121" spans="1:10" ht="20.100000000000001" customHeight="1" x14ac:dyDescent="0.25">
      <c r="A121" s="11"/>
      <c r="B121" s="12" t="s">
        <v>13</v>
      </c>
      <c r="C121" s="12" t="s">
        <v>14</v>
      </c>
      <c r="D121" s="12" t="s">
        <v>15</v>
      </c>
      <c r="E121" s="12" t="s">
        <v>16</v>
      </c>
      <c r="F121" s="12" t="s">
        <v>17</v>
      </c>
      <c r="G121" s="12" t="s">
        <v>18</v>
      </c>
      <c r="I121" s="641" t="s">
        <v>64</v>
      </c>
      <c r="J121" s="642"/>
    </row>
    <row r="122" spans="1:10" ht="22.9" customHeight="1" x14ac:dyDescent="0.25">
      <c r="A122" s="12" t="s">
        <v>19</v>
      </c>
      <c r="B122" s="239" t="s">
        <v>75</v>
      </c>
      <c r="C122" s="239" t="s">
        <v>75</v>
      </c>
      <c r="D122" s="239" t="s">
        <v>75</v>
      </c>
      <c r="E122" s="239" t="s">
        <v>75</v>
      </c>
      <c r="F122" s="239" t="s">
        <v>75</v>
      </c>
      <c r="G122" s="238" t="s">
        <v>75</v>
      </c>
      <c r="H122" s="268"/>
      <c r="I122" s="308" t="s">
        <v>12</v>
      </c>
      <c r="J122" s="556" t="s">
        <v>189</v>
      </c>
    </row>
    <row r="123" spans="1:10" ht="20.100000000000001" customHeight="1" x14ac:dyDescent="0.25">
      <c r="A123" s="12" t="s">
        <v>20</v>
      </c>
      <c r="B123" s="239" t="s">
        <v>75</v>
      </c>
      <c r="C123" s="239" t="s">
        <v>75</v>
      </c>
      <c r="D123" s="239" t="s">
        <v>75</v>
      </c>
      <c r="E123" s="239" t="s">
        <v>75</v>
      </c>
      <c r="F123" s="239" t="s">
        <v>75</v>
      </c>
      <c r="G123" s="238" t="s">
        <v>75</v>
      </c>
      <c r="H123" s="268"/>
      <c r="I123" s="308"/>
      <c r="J123" s="283" t="s">
        <v>75</v>
      </c>
    </row>
    <row r="124" spans="1:10" ht="20.100000000000001" customHeight="1" x14ac:dyDescent="0.25">
      <c r="A124" s="12" t="s">
        <v>21</v>
      </c>
      <c r="B124" s="529"/>
      <c r="C124" s="239" t="s">
        <v>75</v>
      </c>
      <c r="D124" s="239" t="s">
        <v>75</v>
      </c>
      <c r="E124" s="239" t="s">
        <v>75</v>
      </c>
      <c r="F124" s="239" t="s">
        <v>75</v>
      </c>
      <c r="G124" s="238" t="s">
        <v>75</v>
      </c>
      <c r="H124" s="268"/>
      <c r="I124" s="308"/>
      <c r="J124" s="283" t="s">
        <v>75</v>
      </c>
    </row>
    <row r="125" spans="1:10" ht="20.100000000000001" customHeight="1" x14ac:dyDescent="0.25">
      <c r="A125" s="12" t="s">
        <v>22</v>
      </c>
      <c r="B125" s="239" t="s">
        <v>75</v>
      </c>
      <c r="C125" s="239" t="s">
        <v>75</v>
      </c>
      <c r="D125" s="239" t="s">
        <v>75</v>
      </c>
      <c r="E125" s="239" t="s">
        <v>75</v>
      </c>
      <c r="F125" s="239" t="s">
        <v>75</v>
      </c>
      <c r="G125" s="238" t="s">
        <v>75</v>
      </c>
      <c r="H125" s="268"/>
      <c r="I125" s="551"/>
      <c r="J125" s="577" t="s">
        <v>75</v>
      </c>
    </row>
    <row r="126" spans="1:10" ht="20.100000000000001" customHeight="1" x14ac:dyDescent="0.25">
      <c r="A126" s="12" t="s">
        <v>23</v>
      </c>
      <c r="B126" s="239" t="s">
        <v>75</v>
      </c>
      <c r="C126" s="239" t="s">
        <v>75</v>
      </c>
      <c r="D126" s="239" t="s">
        <v>45</v>
      </c>
      <c r="E126" s="239" t="s">
        <v>75</v>
      </c>
      <c r="F126" s="239" t="s">
        <v>75</v>
      </c>
      <c r="G126" s="238" t="s">
        <v>75</v>
      </c>
      <c r="H126" s="268"/>
      <c r="I126" s="551"/>
      <c r="J126" s="577" t="s">
        <v>75</v>
      </c>
    </row>
    <row r="127" spans="1:10" ht="20.100000000000001" customHeight="1" x14ac:dyDescent="0.25">
      <c r="A127" s="12" t="s">
        <v>24</v>
      </c>
      <c r="B127" s="529"/>
      <c r="C127" s="239" t="s">
        <v>75</v>
      </c>
      <c r="D127" s="239" t="s">
        <v>45</v>
      </c>
      <c r="E127" s="239" t="s">
        <v>75</v>
      </c>
      <c r="F127" s="239" t="s">
        <v>75</v>
      </c>
      <c r="G127" s="238" t="s">
        <v>75</v>
      </c>
      <c r="H127" s="268"/>
      <c r="I127" s="567"/>
      <c r="J127" s="577" t="s">
        <v>75</v>
      </c>
    </row>
    <row r="128" spans="1:10" ht="20.100000000000001" customHeight="1" x14ac:dyDescent="0.25">
      <c r="A128" s="12" t="s">
        <v>25</v>
      </c>
      <c r="B128" s="529"/>
      <c r="C128" s="529"/>
      <c r="D128" s="21"/>
      <c r="E128" s="529"/>
      <c r="F128" s="239" t="s">
        <v>75</v>
      </c>
      <c r="G128" s="238" t="s">
        <v>75</v>
      </c>
      <c r="H128" s="268"/>
      <c r="I128" s="268"/>
      <c r="J128" s="268"/>
    </row>
    <row r="129" spans="1:9" ht="20.100000000000001" customHeight="1" x14ac:dyDescent="0.25">
      <c r="A129" s="12" t="s">
        <v>27</v>
      </c>
      <c r="B129" s="113"/>
      <c r="C129" s="21"/>
      <c r="D129" s="21"/>
      <c r="E129" s="21"/>
      <c r="F129" s="19"/>
      <c r="G129" s="113"/>
    </row>
    <row r="130" spans="1:9" ht="20.100000000000001" customHeight="1" x14ac:dyDescent="0.25">
      <c r="A130" s="12" t="s">
        <v>29</v>
      </c>
      <c r="B130" s="70"/>
      <c r="C130" s="70"/>
      <c r="D130" s="70"/>
      <c r="E130" s="18"/>
      <c r="F130" s="36"/>
      <c r="G130" s="13"/>
    </row>
    <row r="131" spans="1:9" ht="20.100000000000001" customHeight="1" x14ac:dyDescent="0.25">
      <c r="A131" s="12" t="s">
        <v>30</v>
      </c>
      <c r="B131" s="70"/>
      <c r="C131" s="70"/>
      <c r="D131" s="70"/>
      <c r="E131" s="36"/>
      <c r="F131" s="18"/>
      <c r="G131" s="13"/>
    </row>
    <row r="132" spans="1:9" ht="20.100000000000001" customHeight="1" x14ac:dyDescent="0.25">
      <c r="A132" s="12" t="s">
        <v>31</v>
      </c>
      <c r="B132" s="36"/>
      <c r="C132" s="145"/>
      <c r="D132" s="145"/>
      <c r="E132" s="145"/>
      <c r="F132" s="70"/>
      <c r="G132" s="13"/>
    </row>
    <row r="133" spans="1:9" ht="20.100000000000001" customHeight="1" x14ac:dyDescent="0.25">
      <c r="A133" s="12" t="s">
        <v>32</v>
      </c>
      <c r="B133" s="36"/>
      <c r="C133" s="145"/>
      <c r="D133" s="145"/>
      <c r="E133" s="145"/>
      <c r="F133" s="18"/>
      <c r="G133" s="13"/>
    </row>
    <row r="134" spans="1:9" ht="20.100000000000001" customHeight="1" x14ac:dyDescent="0.25">
      <c r="A134" s="12" t="s">
        <v>33</v>
      </c>
      <c r="B134" s="36"/>
      <c r="C134" s="36"/>
      <c r="D134" s="36"/>
      <c r="E134" s="36"/>
      <c r="F134" s="36"/>
      <c r="G134" s="113"/>
      <c r="H134" s="31"/>
    </row>
    <row r="135" spans="1:9" ht="20.100000000000001" customHeight="1" x14ac:dyDescent="0.25">
      <c r="A135" s="12"/>
      <c r="B135" s="113"/>
      <c r="C135" s="113"/>
      <c r="D135" s="113"/>
      <c r="E135" s="113"/>
      <c r="F135" s="113"/>
      <c r="G135" s="113"/>
      <c r="H135" s="31"/>
      <c r="I135" s="31"/>
    </row>
    <row r="136" spans="1:9" s="7" customFormat="1" ht="20.100000000000001" customHeight="1" x14ac:dyDescent="0.25">
      <c r="A136" s="75"/>
      <c r="B136" s="101"/>
      <c r="C136" s="101"/>
      <c r="D136" s="101"/>
      <c r="E136" s="101"/>
      <c r="F136" s="101"/>
      <c r="G136" s="101"/>
    </row>
  </sheetData>
  <mergeCells count="52">
    <mergeCell ref="A6:G6"/>
    <mergeCell ref="A1:R1"/>
    <mergeCell ref="A2:G2"/>
    <mergeCell ref="A3:G3"/>
    <mergeCell ref="A4:G4"/>
    <mergeCell ref="A5:G5"/>
    <mergeCell ref="U16:Z16"/>
    <mergeCell ref="A32:G32"/>
    <mergeCell ref="L32:R32"/>
    <mergeCell ref="A7:G7"/>
    <mergeCell ref="A8:G8"/>
    <mergeCell ref="A9:G9"/>
    <mergeCell ref="A10:G10"/>
    <mergeCell ref="A11:G11"/>
    <mergeCell ref="A12:G12"/>
    <mergeCell ref="I50:J50"/>
    <mergeCell ref="L50:R50"/>
    <mergeCell ref="A14:G14"/>
    <mergeCell ref="I15:J15"/>
    <mergeCell ref="M16:R16"/>
    <mergeCell ref="I33:J33"/>
    <mergeCell ref="M34:R34"/>
    <mergeCell ref="A47:G47"/>
    <mergeCell ref="A49:G49"/>
    <mergeCell ref="I49:J49"/>
    <mergeCell ref="A84:G84"/>
    <mergeCell ref="I84:J84"/>
    <mergeCell ref="L51:R51"/>
    <mergeCell ref="M53:R53"/>
    <mergeCell ref="I58:J58"/>
    <mergeCell ref="A63:G64"/>
    <mergeCell ref="A67:G67"/>
    <mergeCell ref="I67:J67"/>
    <mergeCell ref="H98:I98"/>
    <mergeCell ref="I68:J68"/>
    <mergeCell ref="L68:R68"/>
    <mergeCell ref="M72:R72"/>
    <mergeCell ref="I76:J76"/>
    <mergeCell ref="I85:J85"/>
    <mergeCell ref="I86:J86"/>
    <mergeCell ref="L87:R87"/>
    <mergeCell ref="H96:I96"/>
    <mergeCell ref="H97:I97"/>
    <mergeCell ref="A117:G117"/>
    <mergeCell ref="A120:G120"/>
    <mergeCell ref="I121:J121"/>
    <mergeCell ref="A101:G101"/>
    <mergeCell ref="I102:J102"/>
    <mergeCell ref="I103:J103"/>
    <mergeCell ref="H114:I114"/>
    <mergeCell ref="H115:I115"/>
    <mergeCell ref="H116:I116"/>
  </mergeCells>
  <conditionalFormatting sqref="B86:C87 E86:E87 C88:D89">
    <cfRule type="containsText" dxfId="45" priority="7" operator="containsText" text="Zúñiga">
      <formula>NOT(ISERROR(SEARCH("Zúñiga",B86)))</formula>
    </cfRule>
    <cfRule type="containsBlanks" dxfId="44" priority="8">
      <formula>LEN(TRIM(B86))=0</formula>
    </cfRule>
  </conditionalFormatting>
  <conditionalFormatting sqref="B90">
    <cfRule type="containsText" dxfId="43" priority="5" operator="containsText" text="Zúñiga">
      <formula>NOT(ISERROR(SEARCH("Zúñiga",B90)))</formula>
    </cfRule>
    <cfRule type="containsBlanks" dxfId="42" priority="6">
      <formula>LEN(TRIM(B90))=0</formula>
    </cfRule>
  </conditionalFormatting>
  <conditionalFormatting sqref="D90">
    <cfRule type="containsText" dxfId="41" priority="3" operator="containsText" text="Zúñiga">
      <formula>NOT(ISERROR(SEARCH("Zúñiga",D90)))</formula>
    </cfRule>
    <cfRule type="containsBlanks" dxfId="40" priority="4">
      <formula>LEN(TRIM(D90))=0</formula>
    </cfRule>
  </conditionalFormatting>
  <conditionalFormatting sqref="E88:E89">
    <cfRule type="containsText" dxfId="39" priority="1" operator="containsText" text="Zúñiga">
      <formula>NOT(ISERROR(SEARCH("Zúñiga",E88)))</formula>
    </cfRule>
    <cfRule type="containsBlanks" dxfId="38" priority="2">
      <formula>LEN(TRIM(E88))=0</formula>
    </cfRule>
  </conditionalFormatting>
  <pageMargins left="0.25" right="0.25" top="0.75" bottom="0.75" header="0.3" footer="0.3"/>
  <pageSetup scale="3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36"/>
  <sheetViews>
    <sheetView zoomScale="50" zoomScaleNormal="50" workbookViewId="0">
      <selection activeCell="L32" sqref="L32:R32"/>
    </sheetView>
  </sheetViews>
  <sheetFormatPr baseColWidth="10" defaultColWidth="11.42578125" defaultRowHeight="15" x14ac:dyDescent="0.25"/>
  <cols>
    <col min="1" max="1" width="11.42578125" style="20"/>
    <col min="2" max="2" width="20.5703125" style="20" customWidth="1"/>
    <col min="3" max="3" width="15.85546875" style="20" customWidth="1"/>
    <col min="4" max="4" width="20" style="20" customWidth="1"/>
    <col min="5" max="5" width="16" style="20" customWidth="1"/>
    <col min="6" max="6" width="18.7109375" style="20" customWidth="1"/>
    <col min="7" max="7" width="17.28515625" style="20" customWidth="1"/>
    <col min="8" max="8" width="12.28515625" style="20" customWidth="1"/>
    <col min="9" max="9" width="11.42578125" style="20"/>
    <col min="10" max="10" width="37.28515625" style="20" customWidth="1"/>
    <col min="11" max="11" width="5.42578125" style="20" customWidth="1"/>
    <col min="12" max="12" width="13.140625" style="20" customWidth="1"/>
    <col min="13" max="13" width="16.28515625" style="20" customWidth="1"/>
    <col min="14" max="14" width="17.7109375" style="20" customWidth="1"/>
    <col min="15" max="15" width="18.140625" style="20" customWidth="1"/>
    <col min="16" max="16" width="15.7109375" style="20" customWidth="1"/>
    <col min="17" max="17" width="15.42578125" style="20" customWidth="1"/>
    <col min="18" max="18" width="12.5703125" style="20" customWidth="1"/>
    <col min="19" max="19" width="5.85546875" style="20" customWidth="1"/>
    <col min="20" max="20" width="14" style="20" customWidth="1"/>
    <col min="21" max="21" width="14.5703125" style="20" customWidth="1"/>
    <col min="22" max="22" width="15.42578125" style="20" customWidth="1"/>
    <col min="23" max="23" width="17.28515625" style="20" customWidth="1"/>
    <col min="24" max="24" width="15.85546875" style="20" customWidth="1"/>
    <col min="25" max="25" width="14.28515625" style="20" customWidth="1"/>
    <col min="26" max="26" width="13.28515625" style="20" customWidth="1"/>
    <col min="27" max="16384" width="11.42578125" style="20"/>
  </cols>
  <sheetData>
    <row r="1" spans="1:26" ht="50.25" customHeight="1" x14ac:dyDescent="0.25">
      <c r="A1" s="608" t="s">
        <v>73</v>
      </c>
      <c r="B1" s="608"/>
      <c r="C1" s="608"/>
      <c r="D1" s="608"/>
      <c r="E1" s="608"/>
      <c r="F1" s="608"/>
      <c r="G1" s="608"/>
      <c r="H1" s="608"/>
      <c r="I1" s="608"/>
      <c r="J1" s="608"/>
      <c r="K1" s="608"/>
      <c r="L1" s="608"/>
      <c r="M1" s="608"/>
      <c r="N1" s="608"/>
      <c r="O1" s="608"/>
      <c r="P1" s="608"/>
      <c r="Q1" s="608"/>
      <c r="R1" s="608"/>
    </row>
    <row r="2" spans="1:26" ht="38.25" customHeight="1" x14ac:dyDescent="0.25">
      <c r="A2" s="610" t="s">
        <v>266</v>
      </c>
      <c r="B2" s="610"/>
      <c r="C2" s="610"/>
      <c r="D2" s="610"/>
      <c r="E2" s="610"/>
      <c r="F2" s="610"/>
      <c r="G2" s="610"/>
      <c r="H2" s="32" t="s">
        <v>82</v>
      </c>
      <c r="L2" s="32"/>
      <c r="M2" s="32"/>
      <c r="N2" s="32"/>
    </row>
    <row r="3" spans="1:26" ht="15" customHeight="1" x14ac:dyDescent="0.25">
      <c r="A3" s="672" t="s">
        <v>141</v>
      </c>
      <c r="B3" s="672"/>
      <c r="C3" s="672"/>
      <c r="D3" s="672"/>
      <c r="E3" s="672"/>
      <c r="F3" s="672"/>
      <c r="G3" s="672"/>
      <c r="H3" s="10">
        <v>3</v>
      </c>
    </row>
    <row r="4" spans="1:26" ht="15" customHeight="1" x14ac:dyDescent="0.25">
      <c r="A4" s="672" t="s">
        <v>263</v>
      </c>
      <c r="B4" s="672"/>
      <c r="C4" s="672"/>
      <c r="D4" s="672"/>
      <c r="E4" s="672"/>
      <c r="F4" s="672"/>
      <c r="G4" s="672"/>
      <c r="H4" s="10">
        <v>1</v>
      </c>
    </row>
    <row r="5" spans="1:26" ht="15.75" customHeight="1" x14ac:dyDescent="0.25">
      <c r="A5" s="672" t="s">
        <v>222</v>
      </c>
      <c r="B5" s="672"/>
      <c r="C5" s="672"/>
      <c r="D5" s="672"/>
      <c r="E5" s="672"/>
      <c r="F5" s="672"/>
      <c r="G5" s="672"/>
      <c r="H5" s="10">
        <v>3</v>
      </c>
    </row>
    <row r="6" spans="1:26" ht="15.75" customHeight="1" x14ac:dyDescent="0.25">
      <c r="A6" s="673" t="s">
        <v>175</v>
      </c>
      <c r="B6" s="673"/>
      <c r="C6" s="673"/>
      <c r="D6" s="673"/>
      <c r="E6" s="673"/>
      <c r="F6" s="673"/>
      <c r="G6" s="673"/>
      <c r="H6" s="10">
        <v>3</v>
      </c>
    </row>
    <row r="7" spans="1:26" ht="15.75" customHeight="1" x14ac:dyDescent="0.25">
      <c r="A7" s="668" t="s">
        <v>221</v>
      </c>
      <c r="B7" s="668"/>
      <c r="C7" s="668"/>
      <c r="D7" s="668"/>
      <c r="E7" s="668"/>
      <c r="F7" s="668"/>
      <c r="G7" s="668"/>
      <c r="H7" s="10">
        <v>3</v>
      </c>
    </row>
    <row r="8" spans="1:26" ht="15.75" customHeight="1" x14ac:dyDescent="0.25">
      <c r="A8" s="668" t="s">
        <v>183</v>
      </c>
      <c r="B8" s="668"/>
      <c r="C8" s="668"/>
      <c r="D8" s="668"/>
      <c r="E8" s="668"/>
      <c r="F8" s="668"/>
      <c r="G8" s="668"/>
      <c r="H8" s="10">
        <v>4</v>
      </c>
    </row>
    <row r="9" spans="1:26" ht="15.75" customHeight="1" x14ac:dyDescent="0.25">
      <c r="A9" s="669" t="s">
        <v>224</v>
      </c>
      <c r="B9" s="669"/>
      <c r="C9" s="669"/>
      <c r="D9" s="669"/>
      <c r="E9" s="669"/>
      <c r="F9" s="669"/>
      <c r="G9" s="669"/>
      <c r="H9" s="10">
        <v>1</v>
      </c>
    </row>
    <row r="10" spans="1:26" ht="15" customHeight="1" x14ac:dyDescent="0.25">
      <c r="A10" s="670"/>
      <c r="B10" s="670"/>
      <c r="C10" s="670"/>
      <c r="D10" s="670"/>
      <c r="E10" s="670"/>
      <c r="F10" s="670"/>
      <c r="G10" s="670"/>
      <c r="H10" s="10"/>
    </row>
    <row r="11" spans="1:26" ht="15" customHeight="1" x14ac:dyDescent="0.25">
      <c r="A11" s="671"/>
      <c r="B11" s="671"/>
      <c r="C11" s="671"/>
      <c r="D11" s="671"/>
      <c r="E11" s="671"/>
      <c r="F11" s="671"/>
      <c r="G11" s="671"/>
    </row>
    <row r="12" spans="1:26" ht="23.45" customHeight="1" x14ac:dyDescent="0.25">
      <c r="A12" s="639" t="s">
        <v>93</v>
      </c>
      <c r="B12" s="639"/>
      <c r="C12" s="639"/>
      <c r="D12" s="639"/>
      <c r="E12" s="639"/>
      <c r="F12" s="639"/>
      <c r="G12" s="639"/>
      <c r="H12" s="20">
        <f>SUM(H3:H10)</f>
        <v>18</v>
      </c>
    </row>
    <row r="13" spans="1:26" ht="15" customHeight="1" x14ac:dyDescent="0.25">
      <c r="A13" s="34"/>
      <c r="B13" s="34"/>
      <c r="C13" s="34"/>
      <c r="D13" s="34"/>
      <c r="E13" s="34"/>
      <c r="F13" s="34"/>
      <c r="G13" s="34"/>
    </row>
    <row r="14" spans="1:26" ht="39" customHeight="1" x14ac:dyDescent="0.25">
      <c r="A14" s="610" t="str">
        <f>+A3</f>
        <v>Información Georreferenciada - SIG</v>
      </c>
      <c r="B14" s="610"/>
      <c r="C14" s="610"/>
      <c r="D14" s="610"/>
      <c r="E14" s="610"/>
      <c r="F14" s="610"/>
      <c r="G14" s="610"/>
    </row>
    <row r="15" spans="1:26" ht="20.100000000000001" customHeight="1" x14ac:dyDescent="0.25">
      <c r="A15" s="29"/>
      <c r="B15" s="12" t="s">
        <v>13</v>
      </c>
      <c r="C15" s="12" t="s">
        <v>14</v>
      </c>
      <c r="D15" s="12" t="s">
        <v>48</v>
      </c>
      <c r="E15" s="12" t="s">
        <v>16</v>
      </c>
      <c r="F15" s="12" t="s">
        <v>17</v>
      </c>
      <c r="G15" s="12" t="s">
        <v>49</v>
      </c>
      <c r="I15" s="641" t="s">
        <v>225</v>
      </c>
      <c r="J15" s="642"/>
      <c r="S15" s="20" t="s">
        <v>28</v>
      </c>
    </row>
    <row r="16" spans="1:26" ht="20.100000000000001" customHeight="1" x14ac:dyDescent="0.25">
      <c r="A16" s="12" t="s">
        <v>19</v>
      </c>
      <c r="B16" s="517" t="s">
        <v>75</v>
      </c>
      <c r="C16" s="518" t="s">
        <v>75</v>
      </c>
      <c r="D16" s="518" t="s">
        <v>75</v>
      </c>
      <c r="E16" s="518" t="s">
        <v>75</v>
      </c>
      <c r="F16" s="518" t="s">
        <v>75</v>
      </c>
      <c r="G16" s="518" t="s">
        <v>75</v>
      </c>
      <c r="H16" s="519"/>
      <c r="I16" s="521" t="s">
        <v>12</v>
      </c>
      <c r="J16" s="522" t="s">
        <v>187</v>
      </c>
      <c r="L16" s="84" t="s">
        <v>28</v>
      </c>
      <c r="M16" s="650" t="s">
        <v>68</v>
      </c>
      <c r="N16" s="650"/>
      <c r="O16" s="650"/>
      <c r="P16" s="650"/>
      <c r="Q16" s="650"/>
      <c r="R16" s="650"/>
      <c r="T16" s="47"/>
      <c r="U16" s="613"/>
      <c r="V16" s="613"/>
      <c r="W16" s="613"/>
      <c r="X16" s="613"/>
      <c r="Y16" s="613"/>
      <c r="Z16" s="613"/>
    </row>
    <row r="17" spans="1:26" ht="20.100000000000001" customHeight="1" x14ac:dyDescent="0.25">
      <c r="A17" s="12" t="s">
        <v>20</v>
      </c>
      <c r="B17" s="523" t="s">
        <v>75</v>
      </c>
      <c r="C17" s="524" t="s">
        <v>75</v>
      </c>
      <c r="D17" s="524" t="s">
        <v>75</v>
      </c>
      <c r="E17" s="524" t="s">
        <v>75</v>
      </c>
      <c r="F17" s="524" t="s">
        <v>75</v>
      </c>
      <c r="G17" s="524" t="s">
        <v>75</v>
      </c>
      <c r="H17" s="519"/>
      <c r="I17" s="525"/>
      <c r="J17" s="522"/>
      <c r="L17" s="83"/>
      <c r="M17" s="3" t="s">
        <v>13</v>
      </c>
      <c r="N17" s="35" t="s">
        <v>14</v>
      </c>
      <c r="O17" s="4" t="s">
        <v>15</v>
      </c>
      <c r="P17" s="4" t="s">
        <v>16</v>
      </c>
      <c r="Q17" s="4" t="s">
        <v>17</v>
      </c>
      <c r="R17" s="4" t="s">
        <v>18</v>
      </c>
      <c r="T17" s="45"/>
      <c r="U17" s="48"/>
      <c r="V17" s="45"/>
      <c r="W17" s="45"/>
      <c r="X17" s="45"/>
      <c r="Y17" s="45"/>
      <c r="Z17" s="45"/>
    </row>
    <row r="18" spans="1:26" ht="20.100000000000001" customHeight="1" x14ac:dyDescent="0.25">
      <c r="A18" s="12" t="s">
        <v>21</v>
      </c>
      <c r="B18" s="523" t="s">
        <v>75</v>
      </c>
      <c r="C18" s="181" t="s">
        <v>75</v>
      </c>
      <c r="D18" s="524" t="s">
        <v>12</v>
      </c>
      <c r="E18" s="181" t="s">
        <v>75</v>
      </c>
      <c r="F18" s="524" t="s">
        <v>12</v>
      </c>
      <c r="G18" s="524" t="s">
        <v>75</v>
      </c>
      <c r="H18" s="519"/>
      <c r="I18" s="525" t="s">
        <v>75</v>
      </c>
      <c r="J18" s="182" t="s">
        <v>75</v>
      </c>
      <c r="L18" s="2" t="s">
        <v>19</v>
      </c>
      <c r="M18" s="536" t="s">
        <v>202</v>
      </c>
      <c r="N18" s="533" t="s">
        <v>195</v>
      </c>
      <c r="O18" s="536" t="s">
        <v>202</v>
      </c>
      <c r="P18" s="70"/>
      <c r="Q18" s="21"/>
      <c r="R18" s="71"/>
      <c r="T18" s="49"/>
      <c r="U18" s="106"/>
      <c r="V18" s="7"/>
      <c r="W18" s="7"/>
      <c r="X18" s="7"/>
      <c r="Y18" s="7"/>
      <c r="Z18" s="7"/>
    </row>
    <row r="19" spans="1:26" ht="20.100000000000001" customHeight="1" x14ac:dyDescent="0.25">
      <c r="A19" s="12" t="s">
        <v>22</v>
      </c>
      <c r="B19" s="523" t="s">
        <v>75</v>
      </c>
      <c r="C19" s="181" t="s">
        <v>75</v>
      </c>
      <c r="D19" s="524" t="s">
        <v>12</v>
      </c>
      <c r="E19" s="181" t="s">
        <v>75</v>
      </c>
      <c r="F19" s="524" t="s">
        <v>12</v>
      </c>
      <c r="G19" s="524" t="s">
        <v>75</v>
      </c>
      <c r="H19" s="519"/>
      <c r="I19" s="525" t="s">
        <v>75</v>
      </c>
      <c r="J19" s="182" t="s">
        <v>75</v>
      </c>
      <c r="L19" s="2" t="s">
        <v>20</v>
      </c>
      <c r="M19" s="536" t="s">
        <v>202</v>
      </c>
      <c r="N19" s="533" t="s">
        <v>195</v>
      </c>
      <c r="O19" s="536" t="s">
        <v>202</v>
      </c>
      <c r="P19" s="70"/>
      <c r="Q19" s="21"/>
      <c r="R19" s="71"/>
      <c r="T19" s="49"/>
      <c r="U19" s="105"/>
      <c r="V19" s="7"/>
      <c r="W19" s="7"/>
      <c r="X19" s="7"/>
      <c r="Y19" s="7"/>
      <c r="Z19" s="7"/>
    </row>
    <row r="20" spans="1:26" ht="20.100000000000001" customHeight="1" x14ac:dyDescent="0.25">
      <c r="A20" s="12" t="s">
        <v>23</v>
      </c>
      <c r="B20" s="525"/>
      <c r="C20" s="524"/>
      <c r="D20" s="524"/>
      <c r="E20" s="524"/>
      <c r="F20" s="524"/>
      <c r="G20" s="524" t="s">
        <v>75</v>
      </c>
      <c r="H20" s="519"/>
      <c r="I20" s="520"/>
      <c r="J20" s="519"/>
      <c r="L20" s="2" t="s">
        <v>21</v>
      </c>
      <c r="M20" s="41"/>
      <c r="N20" s="21"/>
      <c r="O20" s="534" t="s">
        <v>201</v>
      </c>
      <c r="P20" s="586" t="s">
        <v>252</v>
      </c>
      <c r="Q20" s="534" t="s">
        <v>201</v>
      </c>
      <c r="R20" s="130"/>
      <c r="T20" s="49"/>
      <c r="U20" s="7"/>
      <c r="V20" s="7"/>
      <c r="W20" s="106"/>
      <c r="X20" s="7"/>
      <c r="Y20" s="106"/>
      <c r="Z20" s="106"/>
    </row>
    <row r="21" spans="1:26" ht="20.100000000000001" customHeight="1" x14ac:dyDescent="0.25">
      <c r="A21" s="12" t="s">
        <v>24</v>
      </c>
      <c r="B21" s="525"/>
      <c r="C21" s="524"/>
      <c r="D21" s="524"/>
      <c r="E21" s="524"/>
      <c r="F21" s="524"/>
      <c r="G21" s="524" t="s">
        <v>75</v>
      </c>
      <c r="H21" s="519"/>
      <c r="I21" s="520"/>
      <c r="J21" s="519"/>
      <c r="L21" s="2" t="s">
        <v>22</v>
      </c>
      <c r="M21" s="41"/>
      <c r="N21" s="21"/>
      <c r="O21" s="534" t="s">
        <v>201</v>
      </c>
      <c r="P21" s="586" t="s">
        <v>252</v>
      </c>
      <c r="Q21" s="534" t="s">
        <v>201</v>
      </c>
      <c r="R21" s="533" t="s">
        <v>195</v>
      </c>
      <c r="T21" s="49"/>
      <c r="U21" s="7"/>
      <c r="V21" s="7"/>
      <c r="W21" s="106"/>
      <c r="X21" s="7"/>
      <c r="Y21" s="106"/>
      <c r="Z21" s="106"/>
    </row>
    <row r="22" spans="1:26" ht="20.100000000000001" customHeight="1" x14ac:dyDescent="0.25">
      <c r="A22" s="12" t="s">
        <v>25</v>
      </c>
      <c r="B22" s="523"/>
      <c r="C22" s="524"/>
      <c r="D22" s="524"/>
      <c r="E22" s="524"/>
      <c r="F22" s="524" t="s">
        <v>75</v>
      </c>
      <c r="G22" s="524" t="s">
        <v>75</v>
      </c>
      <c r="H22" s="519"/>
      <c r="I22" s="520"/>
      <c r="J22" s="520"/>
      <c r="L22" s="2" t="s">
        <v>23</v>
      </c>
      <c r="M22" s="531" t="s">
        <v>133</v>
      </c>
      <c r="O22" s="531" t="s">
        <v>133</v>
      </c>
      <c r="P22" s="21"/>
      <c r="Q22" s="531" t="s">
        <v>134</v>
      </c>
      <c r="R22" s="533" t="s">
        <v>195</v>
      </c>
      <c r="T22" s="49"/>
      <c r="U22" s="7"/>
      <c r="V22" s="106"/>
      <c r="W22" s="105"/>
      <c r="X22" s="106"/>
      <c r="Y22" s="105"/>
      <c r="Z22" s="7"/>
    </row>
    <row r="23" spans="1:26" ht="20.100000000000001" customHeight="1" x14ac:dyDescent="0.25">
      <c r="A23" s="12" t="s">
        <v>27</v>
      </c>
      <c r="B23" s="523"/>
      <c r="C23" s="524"/>
      <c r="D23" s="524"/>
      <c r="E23" s="524" t="s">
        <v>75</v>
      </c>
      <c r="F23" s="524" t="s">
        <v>75</v>
      </c>
      <c r="G23" s="524" t="s">
        <v>75</v>
      </c>
      <c r="H23" s="519"/>
      <c r="I23" s="520"/>
      <c r="J23" s="520"/>
      <c r="L23" s="2" t="s">
        <v>24</v>
      </c>
      <c r="M23" s="531" t="s">
        <v>133</v>
      </c>
      <c r="O23" s="531" t="s">
        <v>133</v>
      </c>
      <c r="P23" s="21"/>
      <c r="Q23" s="531" t="s">
        <v>134</v>
      </c>
      <c r="R23" s="533" t="s">
        <v>195</v>
      </c>
      <c r="T23" s="49"/>
      <c r="U23" s="7"/>
      <c r="V23" s="106"/>
      <c r="W23" s="105"/>
      <c r="X23" s="106"/>
      <c r="Y23" s="105"/>
      <c r="Z23" s="7"/>
    </row>
    <row r="24" spans="1:26" ht="20.100000000000001" customHeight="1" x14ac:dyDescent="0.25">
      <c r="A24" s="12" t="s">
        <v>29</v>
      </c>
      <c r="B24" s="343"/>
      <c r="C24" s="222"/>
      <c r="D24" s="343"/>
      <c r="E24" s="222" t="s">
        <v>75</v>
      </c>
      <c r="G24" s="344" t="s">
        <v>75</v>
      </c>
      <c r="H24" s="263"/>
      <c r="I24" s="263"/>
      <c r="J24" s="263"/>
      <c r="L24" s="2" t="s">
        <v>25</v>
      </c>
      <c r="M24" s="347" t="s">
        <v>191</v>
      </c>
      <c r="O24" s="347" t="s">
        <v>191</v>
      </c>
      <c r="P24" s="70"/>
      <c r="Q24" s="41"/>
      <c r="R24" s="21"/>
      <c r="T24" s="49"/>
      <c r="U24" s="7"/>
      <c r="V24" s="7"/>
      <c r="W24" s="7"/>
      <c r="X24" s="199"/>
      <c r="Y24" s="7"/>
      <c r="Z24" s="7"/>
    </row>
    <row r="25" spans="1:26" ht="20.100000000000001" customHeight="1" x14ac:dyDescent="0.25">
      <c r="A25" s="12" t="s">
        <v>30</v>
      </c>
      <c r="B25" s="343"/>
      <c r="C25" s="222"/>
      <c r="D25" s="343"/>
      <c r="E25" s="222" t="s">
        <v>75</v>
      </c>
      <c r="G25" s="344" t="s">
        <v>75</v>
      </c>
      <c r="H25" s="263"/>
      <c r="I25" s="263"/>
      <c r="J25" s="263"/>
      <c r="L25" s="2" t="s">
        <v>27</v>
      </c>
      <c r="M25" s="347" t="s">
        <v>191</v>
      </c>
      <c r="O25" s="347" t="s">
        <v>191</v>
      </c>
      <c r="P25" s="70"/>
      <c r="Q25" s="217"/>
      <c r="R25" s="21"/>
      <c r="T25" s="49"/>
      <c r="U25" s="7"/>
      <c r="V25" s="94"/>
      <c r="W25" s="7"/>
      <c r="X25" s="7"/>
      <c r="Y25" s="7"/>
      <c r="Z25" s="7"/>
    </row>
    <row r="26" spans="1:26" ht="20.100000000000001" customHeight="1" x14ac:dyDescent="0.25">
      <c r="A26" s="12" t="s">
        <v>31</v>
      </c>
      <c r="B26" s="251"/>
      <c r="C26" s="251"/>
      <c r="D26" s="251"/>
      <c r="E26" s="251"/>
      <c r="F26" s="251" t="s">
        <v>75</v>
      </c>
      <c r="G26" s="244" t="s">
        <v>75</v>
      </c>
      <c r="H26" s="268"/>
      <c r="I26" s="268"/>
      <c r="J26" s="268"/>
      <c r="L26" s="2" t="s">
        <v>29</v>
      </c>
      <c r="M26" s="70"/>
      <c r="N26" s="112"/>
      <c r="P26" s="112"/>
      <c r="Q26" s="70"/>
      <c r="R26" s="22"/>
      <c r="T26" s="49"/>
      <c r="U26" s="105"/>
      <c r="V26" s="94"/>
      <c r="W26" s="7"/>
      <c r="X26" s="7"/>
      <c r="Y26" s="7"/>
      <c r="Z26" s="106"/>
    </row>
    <row r="27" spans="1:26" ht="20.100000000000001" customHeight="1" x14ac:dyDescent="0.25">
      <c r="A27" s="12" t="s">
        <v>32</v>
      </c>
      <c r="B27" s="251" t="s">
        <v>75</v>
      </c>
      <c r="C27" s="251"/>
      <c r="D27" s="251"/>
      <c r="E27" s="251"/>
      <c r="F27" s="251" t="s">
        <v>75</v>
      </c>
      <c r="G27" s="251" t="s">
        <v>75</v>
      </c>
      <c r="H27" s="268"/>
      <c r="I27" s="268"/>
      <c r="J27" s="268"/>
      <c r="L27" s="2" t="s">
        <v>30</v>
      </c>
      <c r="M27" s="70"/>
      <c r="N27" s="112"/>
      <c r="P27" s="112"/>
      <c r="Q27" s="70"/>
      <c r="R27" s="22"/>
      <c r="T27" s="49"/>
      <c r="U27" s="105"/>
      <c r="V27" s="94"/>
      <c r="W27" s="7"/>
      <c r="X27" s="7"/>
      <c r="Y27" s="7"/>
      <c r="Z27" s="106"/>
    </row>
    <row r="28" spans="1:26" ht="20.100000000000001" customHeight="1" x14ac:dyDescent="0.25">
      <c r="A28" s="12" t="s">
        <v>33</v>
      </c>
      <c r="B28" s="238" t="s">
        <v>75</v>
      </c>
      <c r="C28" s="238"/>
      <c r="D28" s="238"/>
      <c r="E28" s="238"/>
      <c r="F28" s="238" t="s">
        <v>75</v>
      </c>
      <c r="G28" s="238" t="s">
        <v>75</v>
      </c>
      <c r="H28" s="268"/>
      <c r="I28" s="268"/>
      <c r="J28" s="268"/>
      <c r="L28" s="2" t="s">
        <v>31</v>
      </c>
      <c r="M28" s="70"/>
      <c r="N28" s="70"/>
      <c r="O28" s="70"/>
      <c r="P28" s="21"/>
      <c r="Q28" s="21"/>
      <c r="R28" s="22"/>
      <c r="T28" s="49"/>
      <c r="U28" s="105"/>
      <c r="V28" s="7"/>
      <c r="W28" s="7"/>
      <c r="X28" s="7"/>
      <c r="Y28" s="7"/>
      <c r="Z28" s="50"/>
    </row>
    <row r="29" spans="1:26" ht="20.100000000000001" customHeight="1" x14ac:dyDescent="0.25">
      <c r="A29" s="29"/>
      <c r="B29" s="103" t="s">
        <v>28</v>
      </c>
      <c r="C29" s="103" t="s">
        <v>28</v>
      </c>
      <c r="D29" s="121"/>
      <c r="E29" s="103" t="s">
        <v>28</v>
      </c>
      <c r="F29" s="121"/>
      <c r="G29" s="103" t="s">
        <v>28</v>
      </c>
      <c r="H29" s="133"/>
      <c r="I29" s="133"/>
      <c r="J29" s="133"/>
      <c r="L29" s="2" t="s">
        <v>32</v>
      </c>
      <c r="M29" s="70"/>
      <c r="N29" s="70"/>
      <c r="O29" s="21"/>
      <c r="P29" s="21"/>
      <c r="Q29" s="21"/>
      <c r="R29" s="22"/>
      <c r="T29" s="49"/>
      <c r="U29" s="105"/>
      <c r="V29" s="7"/>
      <c r="W29" s="7"/>
      <c r="X29" s="7"/>
      <c r="Y29" s="105"/>
      <c r="Z29" s="50"/>
    </row>
    <row r="30" spans="1:26" ht="20.100000000000001" customHeight="1" x14ac:dyDescent="0.25">
      <c r="A30" s="12"/>
      <c r="B30" s="11" t="s">
        <v>28</v>
      </c>
      <c r="C30" s="11" t="s">
        <v>28</v>
      </c>
      <c r="D30" s="11" t="s">
        <v>28</v>
      </c>
      <c r="E30" s="11" t="s">
        <v>28</v>
      </c>
      <c r="F30" s="11" t="s">
        <v>28</v>
      </c>
      <c r="G30" s="11" t="s">
        <v>28</v>
      </c>
      <c r="L30" s="2" t="s">
        <v>33</v>
      </c>
      <c r="M30" s="21"/>
      <c r="N30" s="21"/>
      <c r="O30" s="21"/>
      <c r="P30" s="21"/>
      <c r="Q30" s="21"/>
      <c r="R30" s="21"/>
      <c r="T30" s="49"/>
      <c r="U30" s="106"/>
      <c r="V30" s="7"/>
      <c r="W30" s="106"/>
      <c r="X30" s="7"/>
      <c r="Y30" s="7"/>
      <c r="Z30" s="7"/>
    </row>
    <row r="31" spans="1:26" ht="20.100000000000001" customHeight="1" x14ac:dyDescent="0.25">
      <c r="A31" s="57"/>
      <c r="B31" s="64"/>
      <c r="C31" s="64"/>
      <c r="D31" s="64"/>
      <c r="E31" s="64"/>
      <c r="F31" s="64"/>
      <c r="G31" s="64"/>
      <c r="L31" s="2" t="s">
        <v>34</v>
      </c>
      <c r="M31" s="55"/>
      <c r="N31" s="21"/>
      <c r="O31" s="21"/>
      <c r="P31" s="21"/>
      <c r="Q31" s="21"/>
      <c r="R31" s="21"/>
      <c r="T31" s="49"/>
      <c r="U31" s="106"/>
      <c r="V31" s="7"/>
      <c r="W31" s="7"/>
      <c r="X31" s="7"/>
      <c r="Y31" s="7"/>
      <c r="Z31" s="7"/>
    </row>
    <row r="32" spans="1:26" ht="27" customHeight="1" x14ac:dyDescent="0.25">
      <c r="A32" s="615" t="str">
        <f>+A4</f>
        <v>Modelos y Simulación - MyS</v>
      </c>
      <c r="B32" s="615" t="e">
        <f>#REF!</f>
        <v>#REF!</v>
      </c>
      <c r="C32" s="615"/>
      <c r="D32" s="615"/>
      <c r="E32" s="615"/>
      <c r="F32" s="615"/>
      <c r="G32" s="615"/>
      <c r="L32" s="665" t="s">
        <v>228</v>
      </c>
      <c r="M32" s="666"/>
      <c r="N32" s="666"/>
      <c r="O32" s="666"/>
      <c r="P32" s="666"/>
      <c r="Q32" s="666"/>
      <c r="R32" s="667"/>
      <c r="T32" s="49"/>
      <c r="U32" s="7"/>
      <c r="V32" s="98"/>
      <c r="W32" s="7"/>
      <c r="X32" s="94"/>
      <c r="Y32" s="98"/>
      <c r="Z32" s="7"/>
    </row>
    <row r="33" spans="1:18" ht="20.100000000000001" customHeight="1" x14ac:dyDescent="0.25">
      <c r="A33" s="11"/>
      <c r="B33" s="12" t="s">
        <v>13</v>
      </c>
      <c r="C33" s="12" t="s">
        <v>14</v>
      </c>
      <c r="D33" s="12" t="s">
        <v>15</v>
      </c>
      <c r="E33" s="12" t="s">
        <v>16</v>
      </c>
      <c r="F33" s="12" t="s">
        <v>17</v>
      </c>
      <c r="G33" s="12" t="s">
        <v>18</v>
      </c>
      <c r="I33" s="641" t="s">
        <v>51</v>
      </c>
      <c r="J33" s="642"/>
    </row>
    <row r="34" spans="1:18" ht="20.100000000000001" customHeight="1" x14ac:dyDescent="0.25">
      <c r="A34" s="12" t="s">
        <v>19</v>
      </c>
      <c r="B34" s="366" t="s">
        <v>75</v>
      </c>
      <c r="C34" s="371"/>
      <c r="D34" s="366"/>
      <c r="E34" s="371" t="s">
        <v>35</v>
      </c>
      <c r="F34" s="371"/>
      <c r="G34" s="366" t="s">
        <v>75</v>
      </c>
      <c r="H34" s="271"/>
      <c r="I34" s="280" t="s">
        <v>12</v>
      </c>
      <c r="J34" s="361" t="s">
        <v>76</v>
      </c>
      <c r="L34" s="47"/>
      <c r="M34" s="613"/>
      <c r="N34" s="613"/>
      <c r="O34" s="613"/>
      <c r="P34" s="613"/>
      <c r="Q34" s="613"/>
      <c r="R34" s="613"/>
    </row>
    <row r="35" spans="1:18" ht="20.100000000000001" customHeight="1" x14ac:dyDescent="0.25">
      <c r="A35" s="12" t="s">
        <v>20</v>
      </c>
      <c r="B35" s="366" t="s">
        <v>75</v>
      </c>
      <c r="C35" s="371"/>
      <c r="D35" s="366"/>
      <c r="E35" s="371" t="s">
        <v>35</v>
      </c>
      <c r="F35" s="371"/>
      <c r="G35" s="366" t="s">
        <v>75</v>
      </c>
      <c r="H35" s="271"/>
      <c r="I35" s="280" t="s">
        <v>11</v>
      </c>
      <c r="J35" s="363" t="s">
        <v>76</v>
      </c>
      <c r="K35" s="20" t="s">
        <v>28</v>
      </c>
      <c r="L35" s="45"/>
      <c r="M35" s="48"/>
      <c r="N35" s="45"/>
      <c r="O35" s="45"/>
      <c r="P35" s="45"/>
      <c r="Q35" s="45"/>
      <c r="R35" s="45"/>
    </row>
    <row r="36" spans="1:18" ht="20.100000000000001" customHeight="1" x14ac:dyDescent="0.25">
      <c r="A36" s="12" t="s">
        <v>21</v>
      </c>
      <c r="B36" s="366" t="s">
        <v>75</v>
      </c>
      <c r="C36" s="366" t="s">
        <v>75</v>
      </c>
      <c r="D36" s="366"/>
      <c r="E36" s="371" t="s">
        <v>26</v>
      </c>
      <c r="F36" s="371"/>
      <c r="G36" s="366" t="s">
        <v>75</v>
      </c>
      <c r="H36" s="271"/>
      <c r="I36" s="280" t="s">
        <v>36</v>
      </c>
      <c r="J36" s="363" t="s">
        <v>76</v>
      </c>
      <c r="L36" s="49"/>
      <c r="M36" s="106"/>
      <c r="N36" s="106"/>
      <c r="O36" s="106"/>
      <c r="P36" s="587"/>
      <c r="Q36" s="587"/>
      <c r="R36" s="7"/>
    </row>
    <row r="37" spans="1:18" ht="20.100000000000001" customHeight="1" x14ac:dyDescent="0.25">
      <c r="A37" s="12" t="s">
        <v>22</v>
      </c>
      <c r="B37" s="366" t="s">
        <v>75</v>
      </c>
      <c r="C37" s="366" t="s">
        <v>75</v>
      </c>
      <c r="D37" s="366"/>
      <c r="E37" s="371" t="s">
        <v>26</v>
      </c>
      <c r="F37" s="371"/>
      <c r="G37" s="366" t="s">
        <v>75</v>
      </c>
      <c r="H37" s="271"/>
      <c r="I37" s="280" t="s">
        <v>35</v>
      </c>
      <c r="J37" s="363" t="s">
        <v>85</v>
      </c>
      <c r="L37" s="49"/>
      <c r="M37" s="106"/>
      <c r="N37" s="106"/>
      <c r="O37" s="106"/>
      <c r="P37" s="587"/>
      <c r="Q37" s="587"/>
      <c r="R37" s="7"/>
    </row>
    <row r="38" spans="1:18" ht="20.100000000000001" customHeight="1" x14ac:dyDescent="0.25">
      <c r="A38" s="12" t="s">
        <v>23</v>
      </c>
      <c r="B38" s="366" t="s">
        <v>11</v>
      </c>
      <c r="C38" s="371"/>
      <c r="D38" s="366"/>
      <c r="E38" s="371"/>
      <c r="F38" s="366"/>
      <c r="G38" s="366" t="s">
        <v>75</v>
      </c>
      <c r="H38" s="271"/>
      <c r="I38" s="280" t="s">
        <v>26</v>
      </c>
      <c r="J38" s="363" t="s">
        <v>85</v>
      </c>
      <c r="L38" s="49"/>
      <c r="M38" s="105"/>
      <c r="N38" s="106"/>
      <c r="O38" s="587"/>
      <c r="P38" s="587"/>
      <c r="Q38" s="587"/>
      <c r="R38" s="106"/>
    </row>
    <row r="39" spans="1:18" ht="20.100000000000001" customHeight="1" x14ac:dyDescent="0.25">
      <c r="A39" s="12" t="s">
        <v>24</v>
      </c>
      <c r="B39" s="366" t="s">
        <v>11</v>
      </c>
      <c r="C39" s="371"/>
      <c r="D39" s="366"/>
      <c r="E39" s="371"/>
      <c r="F39" s="412"/>
      <c r="G39" s="366" t="s">
        <v>75</v>
      </c>
      <c r="H39" s="271"/>
      <c r="I39" s="271"/>
      <c r="J39" s="271"/>
      <c r="L39" s="49"/>
      <c r="M39" s="587"/>
      <c r="N39" s="106"/>
      <c r="O39" s="587"/>
      <c r="P39" s="587"/>
      <c r="Q39" s="587"/>
      <c r="R39" s="106"/>
    </row>
    <row r="40" spans="1:18" ht="20.100000000000001" customHeight="1" x14ac:dyDescent="0.25">
      <c r="A40" s="12" t="s">
        <v>25</v>
      </c>
      <c r="B40" s="366"/>
      <c r="C40" s="366"/>
      <c r="D40" s="366"/>
      <c r="E40" s="366"/>
      <c r="F40" s="366"/>
      <c r="G40" s="366" t="s">
        <v>75</v>
      </c>
      <c r="H40" s="271"/>
      <c r="I40" s="271"/>
      <c r="J40" s="271"/>
      <c r="L40" s="49"/>
      <c r="M40" s="587"/>
      <c r="N40" s="587"/>
      <c r="O40" s="106"/>
      <c r="P40" s="106"/>
      <c r="Q40" s="106"/>
      <c r="R40" s="106"/>
    </row>
    <row r="41" spans="1:18" ht="20.100000000000001" customHeight="1" x14ac:dyDescent="0.25">
      <c r="A41" s="12" t="s">
        <v>27</v>
      </c>
      <c r="B41" s="366"/>
      <c r="C41" s="366"/>
      <c r="D41" s="366"/>
      <c r="E41" s="366"/>
      <c r="F41" s="366"/>
      <c r="G41" s="366" t="s">
        <v>75</v>
      </c>
      <c r="H41" s="271"/>
      <c r="I41" s="271"/>
      <c r="J41" s="271"/>
      <c r="L41" s="49"/>
      <c r="M41" s="587"/>
      <c r="N41" s="587"/>
      <c r="O41" s="106"/>
      <c r="P41" s="106"/>
      <c r="Q41" s="106"/>
      <c r="R41" s="106"/>
    </row>
    <row r="42" spans="1:18" ht="20.100000000000001" customHeight="1" x14ac:dyDescent="0.25">
      <c r="A42" s="12" t="s">
        <v>29</v>
      </c>
      <c r="B42" s="366"/>
      <c r="C42" s="371"/>
      <c r="D42" s="366" t="s">
        <v>12</v>
      </c>
      <c r="E42" s="366"/>
      <c r="F42" s="366" t="s">
        <v>36</v>
      </c>
      <c r="G42" s="366" t="s">
        <v>75</v>
      </c>
      <c r="H42" s="271"/>
      <c r="I42" s="271"/>
      <c r="J42" s="271"/>
      <c r="L42" s="49"/>
      <c r="M42" s="587"/>
      <c r="N42" s="105"/>
      <c r="O42" s="105"/>
      <c r="P42" s="199"/>
      <c r="Q42" s="587"/>
      <c r="R42" s="7"/>
    </row>
    <row r="43" spans="1:18" ht="20.100000000000001" customHeight="1" x14ac:dyDescent="0.25">
      <c r="A43" s="12" t="s">
        <v>30</v>
      </c>
      <c r="B43" s="366"/>
      <c r="C43" s="371"/>
      <c r="D43" s="366" t="s">
        <v>12</v>
      </c>
      <c r="E43" s="366"/>
      <c r="F43" s="366" t="s">
        <v>36</v>
      </c>
      <c r="G43" s="366" t="s">
        <v>75</v>
      </c>
      <c r="H43" s="271"/>
      <c r="I43" s="271"/>
      <c r="J43" s="271"/>
      <c r="L43" s="49"/>
      <c r="M43" s="105"/>
      <c r="N43" s="105"/>
      <c r="O43" s="105"/>
      <c r="P43" s="587"/>
      <c r="Q43" s="587"/>
      <c r="R43" s="7"/>
    </row>
    <row r="44" spans="1:18" ht="20.100000000000001" customHeight="1" x14ac:dyDescent="0.25">
      <c r="A44" s="12" t="s">
        <v>31</v>
      </c>
      <c r="B44" s="366"/>
      <c r="C44" s="366"/>
      <c r="D44" s="366"/>
      <c r="E44" s="366"/>
      <c r="F44" s="366"/>
      <c r="G44" s="366" t="s">
        <v>75</v>
      </c>
      <c r="H44" s="271"/>
      <c r="I44" s="271"/>
      <c r="J44" s="271"/>
      <c r="L44" s="49"/>
      <c r="M44" s="587"/>
      <c r="N44" s="94"/>
      <c r="O44" s="587"/>
      <c r="P44" s="94"/>
      <c r="Q44" s="105"/>
      <c r="R44" s="106"/>
    </row>
    <row r="45" spans="1:18" ht="20.100000000000001" customHeight="1" x14ac:dyDescent="0.25">
      <c r="A45" s="12" t="s">
        <v>32</v>
      </c>
      <c r="B45" s="161"/>
      <c r="C45" s="161"/>
      <c r="D45" s="161"/>
      <c r="E45" s="288"/>
      <c r="F45" s="136"/>
      <c r="G45" s="121"/>
      <c r="H45" s="123"/>
      <c r="I45" s="123"/>
      <c r="J45" s="180"/>
      <c r="L45" s="49"/>
      <c r="M45" s="587"/>
      <c r="N45" s="94"/>
      <c r="O45" s="587"/>
      <c r="P45" s="94"/>
      <c r="Q45" s="105"/>
      <c r="R45" s="106"/>
    </row>
    <row r="46" spans="1:18" ht="20.100000000000001" customHeight="1" x14ac:dyDescent="0.25">
      <c r="A46" s="12" t="s">
        <v>33</v>
      </c>
      <c r="B46" s="225"/>
      <c r="C46" s="289"/>
      <c r="D46" s="289"/>
      <c r="E46" s="161"/>
      <c r="F46" s="121"/>
      <c r="G46" s="121" t="s">
        <v>28</v>
      </c>
      <c r="H46" s="123"/>
      <c r="I46" s="123"/>
      <c r="J46" s="133"/>
      <c r="L46" s="49"/>
      <c r="M46" s="587"/>
      <c r="N46" s="105"/>
      <c r="O46" s="587"/>
      <c r="P46" s="105"/>
      <c r="Q46" s="587"/>
      <c r="R46" s="50"/>
    </row>
    <row r="47" spans="1:18" ht="20.100000000000001" customHeight="1" x14ac:dyDescent="0.25">
      <c r="A47" s="665"/>
      <c r="B47" s="666"/>
      <c r="C47" s="666"/>
      <c r="D47" s="666"/>
      <c r="E47" s="666"/>
      <c r="F47" s="666"/>
      <c r="G47" s="667"/>
      <c r="L47" s="49"/>
      <c r="M47" s="587"/>
      <c r="N47" s="105"/>
      <c r="O47" s="587"/>
      <c r="P47" s="105"/>
      <c r="Q47" s="105"/>
      <c r="R47" s="50"/>
    </row>
    <row r="48" spans="1:18" ht="20.100000000000001" customHeight="1" x14ac:dyDescent="0.25">
      <c r="A48" s="12"/>
      <c r="B48" s="11"/>
      <c r="C48" s="11"/>
      <c r="D48" s="11"/>
      <c r="E48" s="11"/>
      <c r="F48" s="11"/>
      <c r="G48" s="11"/>
      <c r="H48" s="31"/>
      <c r="I48" s="31"/>
      <c r="L48" s="49"/>
      <c r="M48" s="106"/>
      <c r="N48" s="7"/>
      <c r="O48" s="106"/>
      <c r="P48" s="7"/>
      <c r="Q48" s="7"/>
      <c r="R48" s="7"/>
    </row>
    <row r="49" spans="1:18" ht="33" customHeight="1" x14ac:dyDescent="0.25">
      <c r="A49" s="615" t="str">
        <f>+A5</f>
        <v>Hidráulica - Hca</v>
      </c>
      <c r="B49" s="615"/>
      <c r="C49" s="615"/>
      <c r="D49" s="615"/>
      <c r="E49" s="615"/>
      <c r="F49" s="615"/>
      <c r="G49" s="615"/>
      <c r="I49" s="641" t="s">
        <v>66</v>
      </c>
      <c r="J49" s="642"/>
      <c r="L49" s="49"/>
      <c r="M49" s="106"/>
      <c r="N49" s="7"/>
      <c r="O49" s="7"/>
      <c r="P49" s="7"/>
      <c r="Q49" s="7"/>
      <c r="R49" s="7"/>
    </row>
    <row r="50" spans="1:18" ht="20.100000000000001" customHeight="1" x14ac:dyDescent="0.3">
      <c r="A50" s="11"/>
      <c r="B50" s="25" t="s">
        <v>13</v>
      </c>
      <c r="C50" s="25" t="s">
        <v>14</v>
      </c>
      <c r="D50" s="12" t="s">
        <v>15</v>
      </c>
      <c r="E50" s="25" t="s">
        <v>16</v>
      </c>
      <c r="F50" s="25" t="s">
        <v>17</v>
      </c>
      <c r="G50" s="25" t="s">
        <v>18</v>
      </c>
      <c r="H50" s="27"/>
      <c r="I50" s="647" t="s">
        <v>39</v>
      </c>
      <c r="J50" s="648"/>
      <c r="L50" s="657"/>
      <c r="M50" s="657"/>
      <c r="N50" s="657"/>
      <c r="O50" s="657"/>
      <c r="P50" s="657"/>
      <c r="Q50" s="657"/>
      <c r="R50" s="657"/>
    </row>
    <row r="51" spans="1:18" ht="20.100000000000001" customHeight="1" x14ac:dyDescent="0.3">
      <c r="A51" s="12" t="s">
        <v>19</v>
      </c>
      <c r="B51" s="359" t="s">
        <v>75</v>
      </c>
      <c r="C51" s="359" t="s">
        <v>75</v>
      </c>
      <c r="D51" s="359" t="s">
        <v>75</v>
      </c>
      <c r="E51" s="359" t="s">
        <v>75</v>
      </c>
      <c r="F51" s="359" t="s">
        <v>75</v>
      </c>
      <c r="G51" s="359" t="s">
        <v>75</v>
      </c>
      <c r="H51" s="271"/>
      <c r="I51" s="280" t="s">
        <v>12</v>
      </c>
      <c r="J51" s="363" t="s">
        <v>131</v>
      </c>
      <c r="L51" s="657"/>
      <c r="M51" s="657"/>
      <c r="N51" s="657"/>
      <c r="O51" s="657"/>
      <c r="P51" s="657"/>
      <c r="Q51" s="657"/>
      <c r="R51" s="657"/>
    </row>
    <row r="52" spans="1:18" ht="20.100000000000001" customHeight="1" x14ac:dyDescent="0.25">
      <c r="A52" s="12" t="s">
        <v>20</v>
      </c>
      <c r="B52" s="359" t="s">
        <v>75</v>
      </c>
      <c r="C52" s="359" t="s">
        <v>75</v>
      </c>
      <c r="D52" s="359" t="s">
        <v>75</v>
      </c>
      <c r="E52" s="359" t="s">
        <v>75</v>
      </c>
      <c r="F52" s="359" t="s">
        <v>75</v>
      </c>
      <c r="G52" s="359" t="s">
        <v>75</v>
      </c>
      <c r="H52" s="271"/>
      <c r="I52" s="280" t="s">
        <v>11</v>
      </c>
      <c r="J52" s="363" t="s">
        <v>75</v>
      </c>
      <c r="L52" s="7"/>
      <c r="M52" s="7"/>
      <c r="N52" s="7"/>
      <c r="O52" s="7"/>
      <c r="P52" s="7"/>
      <c r="Q52" s="7"/>
      <c r="R52" s="7"/>
    </row>
    <row r="53" spans="1:18" ht="20.100000000000001" customHeight="1" x14ac:dyDescent="0.25">
      <c r="A53" s="12" t="s">
        <v>21</v>
      </c>
      <c r="B53" s="359" t="s">
        <v>75</v>
      </c>
      <c r="C53" s="359" t="s">
        <v>75</v>
      </c>
      <c r="D53" s="359" t="s">
        <v>75</v>
      </c>
      <c r="E53" s="359" t="s">
        <v>75</v>
      </c>
      <c r="F53" s="359"/>
      <c r="G53" s="359" t="s">
        <v>75</v>
      </c>
      <c r="H53" s="271"/>
      <c r="I53" s="280" t="s">
        <v>36</v>
      </c>
      <c r="J53" s="363" t="s">
        <v>75</v>
      </c>
      <c r="L53" s="47"/>
      <c r="M53" s="613"/>
      <c r="N53" s="613"/>
      <c r="O53" s="613"/>
      <c r="P53" s="613"/>
      <c r="Q53" s="613"/>
      <c r="R53" s="613"/>
    </row>
    <row r="54" spans="1:18" ht="20.100000000000001" customHeight="1" x14ac:dyDescent="0.25">
      <c r="A54" s="12" t="s">
        <v>22</v>
      </c>
      <c r="B54" s="359" t="s">
        <v>75</v>
      </c>
      <c r="C54" s="359" t="s">
        <v>75</v>
      </c>
      <c r="D54" s="359" t="s">
        <v>75</v>
      </c>
      <c r="E54" s="359" t="s">
        <v>75</v>
      </c>
      <c r="F54" s="359"/>
      <c r="G54" s="359" t="s">
        <v>75</v>
      </c>
      <c r="H54" s="271"/>
      <c r="I54" s="280" t="s">
        <v>35</v>
      </c>
      <c r="J54" s="363" t="s">
        <v>75</v>
      </c>
      <c r="L54" s="45"/>
      <c r="M54" s="48"/>
      <c r="N54" s="45"/>
      <c r="O54" s="45"/>
      <c r="P54" s="45"/>
      <c r="Q54" s="45"/>
      <c r="R54" s="45"/>
    </row>
    <row r="55" spans="1:18" ht="20.100000000000001" customHeight="1" x14ac:dyDescent="0.25">
      <c r="A55" s="12" t="s">
        <v>23</v>
      </c>
      <c r="B55" s="359" t="s">
        <v>12</v>
      </c>
      <c r="C55" s="359" t="s">
        <v>75</v>
      </c>
      <c r="D55" s="359" t="s">
        <v>12</v>
      </c>
      <c r="E55" s="359" t="s">
        <v>75</v>
      </c>
      <c r="F55" s="359" t="s">
        <v>206</v>
      </c>
      <c r="G55" s="359" t="s">
        <v>75</v>
      </c>
      <c r="H55" s="271"/>
      <c r="I55" s="280" t="s">
        <v>26</v>
      </c>
      <c r="J55" s="363" t="s">
        <v>75</v>
      </c>
      <c r="L55" s="49"/>
      <c r="M55" s="106"/>
      <c r="N55" s="106"/>
      <c r="O55" s="587"/>
      <c r="P55" s="587"/>
      <c r="Q55" s="587"/>
      <c r="R55" s="50"/>
    </row>
    <row r="56" spans="1:18" ht="31.9" customHeight="1" x14ac:dyDescent="0.25">
      <c r="A56" s="12" t="s">
        <v>24</v>
      </c>
      <c r="B56" s="359" t="s">
        <v>12</v>
      </c>
      <c r="C56" s="359" t="s">
        <v>75</v>
      </c>
      <c r="D56" s="359" t="s">
        <v>12</v>
      </c>
      <c r="E56" s="359" t="s">
        <v>75</v>
      </c>
      <c r="F56" s="359" t="s">
        <v>206</v>
      </c>
      <c r="G56" s="359" t="s">
        <v>75</v>
      </c>
      <c r="H56" s="271"/>
      <c r="I56" s="280" t="s">
        <v>38</v>
      </c>
      <c r="J56" s="363" t="s">
        <v>75</v>
      </c>
      <c r="L56" s="49"/>
      <c r="M56" s="106"/>
      <c r="N56" s="106"/>
      <c r="O56" s="587"/>
      <c r="P56" s="587"/>
      <c r="Q56" s="587"/>
      <c r="R56" s="50"/>
    </row>
    <row r="57" spans="1:18" ht="20.100000000000001" customHeight="1" x14ac:dyDescent="0.25">
      <c r="A57" s="12" t="s">
        <v>25</v>
      </c>
      <c r="B57" s="359" t="s">
        <v>75</v>
      </c>
      <c r="C57" s="359" t="s">
        <v>75</v>
      </c>
      <c r="D57" s="359" t="s">
        <v>75</v>
      </c>
      <c r="E57" s="359" t="s">
        <v>75</v>
      </c>
      <c r="F57" s="359" t="s">
        <v>75</v>
      </c>
      <c r="G57" s="359" t="s">
        <v>75</v>
      </c>
      <c r="H57" s="271"/>
      <c r="I57" s="271"/>
      <c r="J57" s="271"/>
      <c r="L57" s="49"/>
      <c r="M57" s="587"/>
      <c r="N57" s="106"/>
      <c r="O57" s="106"/>
      <c r="P57" s="587"/>
      <c r="Q57" s="106"/>
      <c r="R57" s="588"/>
    </row>
    <row r="58" spans="1:18" ht="20.100000000000001" customHeight="1" x14ac:dyDescent="0.25">
      <c r="A58" s="12" t="s">
        <v>27</v>
      </c>
      <c r="B58" s="359" t="s">
        <v>75</v>
      </c>
      <c r="C58" s="359" t="s">
        <v>75</v>
      </c>
      <c r="D58" s="359" t="s">
        <v>75</v>
      </c>
      <c r="E58" s="359" t="s">
        <v>75</v>
      </c>
      <c r="F58" s="359" t="s">
        <v>75</v>
      </c>
      <c r="G58" s="359" t="s">
        <v>75</v>
      </c>
      <c r="H58" s="271"/>
      <c r="I58" s="271"/>
      <c r="J58" s="271"/>
      <c r="L58" s="49"/>
      <c r="M58" s="587"/>
      <c r="N58" s="106"/>
      <c r="O58" s="106"/>
      <c r="P58" s="587"/>
      <c r="Q58" s="106"/>
      <c r="R58" s="588"/>
    </row>
    <row r="59" spans="1:18" ht="20.100000000000001" customHeight="1" x14ac:dyDescent="0.25">
      <c r="A59" s="12" t="s">
        <v>29</v>
      </c>
      <c r="B59" s="359" t="s">
        <v>75</v>
      </c>
      <c r="C59" s="359" t="s">
        <v>75</v>
      </c>
      <c r="D59" s="359"/>
      <c r="E59" s="359" t="s">
        <v>75</v>
      </c>
      <c r="F59" s="359"/>
      <c r="G59" s="359" t="s">
        <v>75</v>
      </c>
      <c r="H59" s="271"/>
      <c r="I59" s="271"/>
      <c r="J59" s="271"/>
      <c r="L59" s="49"/>
      <c r="M59" s="105"/>
      <c r="N59" s="587"/>
      <c r="O59" s="105"/>
      <c r="P59" s="106"/>
      <c r="Q59" s="106"/>
      <c r="R59" s="587"/>
    </row>
    <row r="60" spans="1:18" ht="22.9" customHeight="1" x14ac:dyDescent="0.25">
      <c r="A60" s="12" t="s">
        <v>30</v>
      </c>
      <c r="B60" s="581"/>
      <c r="C60" s="590"/>
      <c r="D60" s="581"/>
      <c r="E60" s="590"/>
      <c r="F60" s="590"/>
      <c r="G60" s="591"/>
      <c r="H60" s="268"/>
      <c r="I60" s="187"/>
      <c r="J60" s="185"/>
      <c r="L60" s="49"/>
      <c r="M60" s="105"/>
      <c r="N60" s="587"/>
      <c r="O60" s="105"/>
      <c r="P60" s="106"/>
      <c r="Q60" s="106"/>
      <c r="R60" s="587"/>
    </row>
    <row r="61" spans="1:18" ht="30.6" customHeight="1" x14ac:dyDescent="0.25">
      <c r="A61" s="12" t="s">
        <v>31</v>
      </c>
      <c r="B61" s="71"/>
      <c r="C61" s="585"/>
      <c r="D61" s="581"/>
      <c r="E61" s="585"/>
      <c r="F61" s="590"/>
      <c r="G61" s="591"/>
      <c r="H61" s="268"/>
      <c r="I61" s="187"/>
      <c r="J61" s="185"/>
      <c r="L61" s="49"/>
      <c r="M61" s="587"/>
      <c r="N61" s="587"/>
      <c r="O61" s="105"/>
      <c r="P61" s="199"/>
      <c r="Q61" s="587"/>
      <c r="R61" s="50"/>
    </row>
    <row r="62" spans="1:18" ht="20.100000000000001" customHeight="1" x14ac:dyDescent="0.25">
      <c r="A62" s="12" t="s">
        <v>32</v>
      </c>
      <c r="B62" s="71"/>
      <c r="C62" s="585"/>
      <c r="D62" s="581"/>
      <c r="E62" s="585"/>
      <c r="F62" s="590"/>
      <c r="G62" s="591"/>
      <c r="H62" s="268"/>
      <c r="I62" s="187"/>
      <c r="J62" s="185"/>
      <c r="L62" s="49"/>
      <c r="M62" s="105"/>
      <c r="N62" s="94"/>
      <c r="O62" s="105"/>
      <c r="P62" s="587"/>
      <c r="Q62" s="587"/>
      <c r="R62" s="50"/>
    </row>
    <row r="63" spans="1:18" ht="20.100000000000001" customHeight="1" x14ac:dyDescent="0.25">
      <c r="A63" s="662"/>
      <c r="B63" s="662"/>
      <c r="C63" s="662"/>
      <c r="D63" s="662"/>
      <c r="E63" s="662"/>
      <c r="F63" s="662"/>
      <c r="G63" s="662"/>
      <c r="H63" s="137"/>
      <c r="I63" s="137"/>
      <c r="J63" s="137"/>
      <c r="L63" s="49"/>
      <c r="M63" s="587"/>
      <c r="N63" s="94"/>
      <c r="O63" s="587"/>
      <c r="P63" s="94"/>
      <c r="Q63" s="105"/>
      <c r="R63" s="50"/>
    </row>
    <row r="64" spans="1:18" ht="20.100000000000001" customHeight="1" x14ac:dyDescent="0.25">
      <c r="A64" s="663"/>
      <c r="B64" s="663"/>
      <c r="C64" s="663"/>
      <c r="D64" s="663"/>
      <c r="E64" s="663"/>
      <c r="F64" s="663"/>
      <c r="G64" s="663"/>
      <c r="H64" s="139"/>
      <c r="I64" s="139"/>
      <c r="J64" s="139"/>
      <c r="L64" s="49"/>
      <c r="M64" s="587"/>
      <c r="N64" s="94"/>
      <c r="O64" s="587"/>
      <c r="P64" s="94"/>
      <c r="Q64" s="105"/>
      <c r="R64" s="50"/>
    </row>
    <row r="65" spans="1:18" ht="20.100000000000001" customHeight="1" x14ac:dyDescent="0.25">
      <c r="H65" s="139"/>
      <c r="I65" s="139"/>
      <c r="J65" s="139"/>
      <c r="L65" s="49"/>
      <c r="M65" s="587"/>
      <c r="N65" s="105"/>
      <c r="O65" s="587"/>
      <c r="P65" s="105"/>
      <c r="Q65" s="587"/>
      <c r="R65" s="50"/>
    </row>
    <row r="66" spans="1:18" ht="21.6" customHeight="1" x14ac:dyDescent="0.25">
      <c r="I66" s="27"/>
      <c r="J66" s="27"/>
      <c r="L66" s="49"/>
      <c r="M66" s="587"/>
      <c r="N66" s="105"/>
      <c r="O66" s="587"/>
      <c r="P66" s="105"/>
      <c r="Q66" s="105"/>
      <c r="R66" s="50"/>
    </row>
    <row r="67" spans="1:18" ht="30" customHeight="1" x14ac:dyDescent="0.25">
      <c r="A67" s="664" t="str">
        <f>+A6</f>
        <v>Formulación y Evaluación de Proyectos - FEP</v>
      </c>
      <c r="B67" s="664"/>
      <c r="C67" s="664"/>
      <c r="D67" s="664"/>
      <c r="E67" s="664"/>
      <c r="F67" s="664"/>
      <c r="G67" s="664"/>
      <c r="H67" s="160"/>
      <c r="I67" s="658" t="s">
        <v>39</v>
      </c>
      <c r="J67" s="658"/>
      <c r="L67" s="49"/>
      <c r="M67" s="106"/>
      <c r="N67" s="587"/>
      <c r="O67" s="106"/>
      <c r="P67" s="587"/>
      <c r="Q67" s="587"/>
      <c r="R67" s="50"/>
    </row>
    <row r="68" spans="1:18" ht="22.15" customHeight="1" x14ac:dyDescent="0.3">
      <c r="A68" s="29"/>
      <c r="B68" s="25" t="s">
        <v>13</v>
      </c>
      <c r="C68" s="25" t="s">
        <v>14</v>
      </c>
      <c r="D68" s="12" t="s">
        <v>15</v>
      </c>
      <c r="E68" s="25" t="s">
        <v>16</v>
      </c>
      <c r="F68" s="25" t="s">
        <v>17</v>
      </c>
      <c r="G68" s="25" t="s">
        <v>18</v>
      </c>
      <c r="H68" s="96"/>
      <c r="I68" s="651" t="s">
        <v>62</v>
      </c>
      <c r="J68" s="651"/>
      <c r="L68" s="657"/>
      <c r="M68" s="657"/>
      <c r="N68" s="657"/>
      <c r="O68" s="657"/>
      <c r="P68" s="657"/>
      <c r="Q68" s="657"/>
      <c r="R68" s="657"/>
    </row>
    <row r="69" spans="1:18" ht="15" customHeight="1" x14ac:dyDescent="0.25">
      <c r="A69" s="12" t="s">
        <v>19</v>
      </c>
      <c r="B69" s="366"/>
      <c r="C69" s="366"/>
      <c r="D69" s="366"/>
      <c r="E69" s="366"/>
      <c r="F69" s="366"/>
      <c r="G69" s="366" t="s">
        <v>75</v>
      </c>
      <c r="H69" s="271"/>
      <c r="I69" s="280" t="s">
        <v>12</v>
      </c>
      <c r="J69" s="476" t="s">
        <v>123</v>
      </c>
      <c r="L69" s="553"/>
      <c r="M69" s="553"/>
      <c r="N69" s="553"/>
      <c r="O69" s="553"/>
      <c r="P69" s="553"/>
      <c r="Q69" s="553"/>
      <c r="R69" s="553"/>
    </row>
    <row r="70" spans="1:18" ht="15" customHeight="1" x14ac:dyDescent="0.25">
      <c r="A70" s="12" t="s">
        <v>20</v>
      </c>
      <c r="B70" s="366"/>
      <c r="C70" s="366"/>
      <c r="D70" s="366"/>
      <c r="E70" s="366"/>
      <c r="F70" s="366"/>
      <c r="G70" s="366" t="s">
        <v>75</v>
      </c>
      <c r="H70" s="271"/>
      <c r="I70" s="280" t="s">
        <v>11</v>
      </c>
      <c r="J70" s="476" t="s">
        <v>123</v>
      </c>
      <c r="L70" s="553"/>
      <c r="M70" s="553"/>
      <c r="N70" s="553"/>
      <c r="O70" s="553"/>
      <c r="P70" s="553"/>
      <c r="Q70" s="553"/>
      <c r="R70" s="553"/>
    </row>
    <row r="71" spans="1:18" ht="15" customHeight="1" x14ac:dyDescent="0.25">
      <c r="A71" s="12" t="s">
        <v>21</v>
      </c>
      <c r="B71" s="366"/>
      <c r="C71" s="366"/>
      <c r="D71" s="366"/>
      <c r="E71" s="366"/>
      <c r="F71" s="366"/>
      <c r="G71" s="371"/>
      <c r="H71" s="271"/>
      <c r="I71" s="280"/>
      <c r="J71" s="476"/>
      <c r="L71" s="45"/>
      <c r="M71" s="48"/>
      <c r="N71" s="45"/>
      <c r="O71" s="45"/>
      <c r="P71" s="45"/>
      <c r="Q71" s="45"/>
      <c r="R71" s="45"/>
    </row>
    <row r="72" spans="1:18" ht="15" customHeight="1" x14ac:dyDescent="0.25">
      <c r="A72" s="12" t="s">
        <v>22</v>
      </c>
      <c r="B72" s="366"/>
      <c r="C72" s="403"/>
      <c r="D72" s="403"/>
      <c r="E72" s="403"/>
      <c r="F72" s="403"/>
      <c r="G72" s="371"/>
      <c r="H72" s="271"/>
      <c r="I72" s="280"/>
      <c r="J72" s="350"/>
      <c r="L72" s="47"/>
      <c r="M72" s="613"/>
      <c r="N72" s="613"/>
      <c r="O72" s="613"/>
      <c r="P72" s="613"/>
      <c r="Q72" s="613"/>
      <c r="R72" s="613"/>
    </row>
    <row r="73" spans="1:18" ht="15" customHeight="1" x14ac:dyDescent="0.25">
      <c r="A73" s="12" t="s">
        <v>23</v>
      </c>
      <c r="B73" s="401"/>
      <c r="C73" s="366"/>
      <c r="D73" s="366"/>
      <c r="E73" s="366"/>
      <c r="F73" s="366"/>
      <c r="G73" s="407" t="s">
        <v>75</v>
      </c>
      <c r="H73" s="271"/>
      <c r="I73" s="280"/>
      <c r="J73" s="476"/>
      <c r="L73" s="45"/>
      <c r="M73" s="48"/>
      <c r="N73" s="45"/>
      <c r="O73" s="45"/>
      <c r="P73" s="45"/>
      <c r="Q73" s="45"/>
      <c r="R73" s="45"/>
    </row>
    <row r="74" spans="1:18" ht="15" customHeight="1" x14ac:dyDescent="0.25">
      <c r="A74" s="12" t="s">
        <v>24</v>
      </c>
      <c r="B74" s="401"/>
      <c r="C74" s="366"/>
      <c r="D74" s="366"/>
      <c r="E74" s="366"/>
      <c r="F74" s="366"/>
      <c r="G74" s="407" t="s">
        <v>75</v>
      </c>
      <c r="H74" s="271"/>
      <c r="I74" s="271"/>
      <c r="J74" s="271"/>
      <c r="L74" s="49"/>
      <c r="M74" s="106"/>
      <c r="N74" s="106"/>
      <c r="O74" s="587"/>
      <c r="P74" s="587"/>
      <c r="Q74" s="587"/>
      <c r="R74" s="50"/>
    </row>
    <row r="75" spans="1:18" ht="15" customHeight="1" x14ac:dyDescent="0.25">
      <c r="A75" s="12" t="s">
        <v>25</v>
      </c>
      <c r="B75" s="401"/>
      <c r="C75" s="371"/>
      <c r="D75" s="371"/>
      <c r="E75" s="371"/>
      <c r="F75" s="366"/>
      <c r="G75" s="407" t="s">
        <v>75</v>
      </c>
      <c r="H75" s="271"/>
      <c r="I75" s="477"/>
      <c r="J75" s="271"/>
      <c r="L75" s="49"/>
      <c r="M75" s="106"/>
      <c r="N75" s="106"/>
      <c r="O75" s="587"/>
      <c r="P75" s="587"/>
      <c r="Q75" s="587"/>
      <c r="R75" s="50"/>
    </row>
    <row r="76" spans="1:18" ht="15" customHeight="1" x14ac:dyDescent="0.25">
      <c r="A76" s="12" t="s">
        <v>27</v>
      </c>
      <c r="B76" s="401"/>
      <c r="C76" s="371"/>
      <c r="D76" s="371"/>
      <c r="E76" s="371"/>
      <c r="F76" s="366"/>
      <c r="G76" s="407" t="s">
        <v>75</v>
      </c>
      <c r="H76" s="271"/>
      <c r="I76" s="271"/>
      <c r="J76" s="271"/>
      <c r="L76" s="49"/>
      <c r="M76" s="105"/>
      <c r="N76" s="106"/>
      <c r="O76" s="106"/>
      <c r="P76" s="587"/>
      <c r="Q76" s="106"/>
      <c r="R76" s="588"/>
    </row>
    <row r="77" spans="1:18" ht="15" customHeight="1" x14ac:dyDescent="0.25">
      <c r="A77" s="12" t="s">
        <v>29</v>
      </c>
      <c r="B77" s="561" t="s">
        <v>11</v>
      </c>
      <c r="C77" s="581" t="s">
        <v>12</v>
      </c>
      <c r="D77" s="394" t="s">
        <v>11</v>
      </c>
      <c r="E77" s="581" t="s">
        <v>12</v>
      </c>
      <c r="F77" s="366"/>
      <c r="G77" s="407" t="s">
        <v>75</v>
      </c>
      <c r="H77" s="271"/>
      <c r="I77" s="271"/>
      <c r="J77" s="271"/>
      <c r="L77" s="49"/>
      <c r="M77" s="587"/>
      <c r="N77" s="106"/>
      <c r="O77" s="106"/>
      <c r="P77" s="587"/>
      <c r="Q77" s="106"/>
      <c r="R77" s="588"/>
    </row>
    <row r="78" spans="1:18" ht="15" customHeight="1" x14ac:dyDescent="0.25">
      <c r="A78" s="12" t="s">
        <v>30</v>
      </c>
      <c r="B78" s="561" t="s">
        <v>11</v>
      </c>
      <c r="C78" s="581" t="s">
        <v>12</v>
      </c>
      <c r="D78" s="394" t="s">
        <v>11</v>
      </c>
      <c r="E78" s="581" t="s">
        <v>12</v>
      </c>
      <c r="F78" s="366"/>
      <c r="G78" s="407" t="s">
        <v>75</v>
      </c>
      <c r="H78" s="271"/>
      <c r="I78" s="271"/>
      <c r="J78" s="271"/>
      <c r="L78" s="49"/>
      <c r="M78" s="105"/>
      <c r="N78" s="587"/>
      <c r="O78" s="105"/>
      <c r="P78" s="106"/>
      <c r="Q78" s="106"/>
      <c r="R78" s="587"/>
    </row>
    <row r="79" spans="1:18" ht="15" customHeight="1" x14ac:dyDescent="0.25">
      <c r="A79" s="12" t="s">
        <v>31</v>
      </c>
      <c r="B79" s="366"/>
      <c r="C79" s="410"/>
      <c r="D79" s="410"/>
      <c r="E79" s="410"/>
      <c r="F79" s="410"/>
      <c r="G79" s="366" t="s">
        <v>75</v>
      </c>
      <c r="H79" s="271"/>
      <c r="I79" s="271"/>
      <c r="J79" s="271"/>
      <c r="L79" s="49"/>
      <c r="M79" s="105"/>
      <c r="N79" s="587"/>
      <c r="O79" s="105"/>
      <c r="P79" s="106"/>
      <c r="Q79" s="106"/>
      <c r="R79" s="587"/>
    </row>
    <row r="80" spans="1:18" ht="15" customHeight="1" x14ac:dyDescent="0.25">
      <c r="A80" s="12" t="s">
        <v>32</v>
      </c>
      <c r="B80" s="366"/>
      <c r="C80" s="366"/>
      <c r="D80" s="366"/>
      <c r="E80" s="366"/>
      <c r="F80" s="366"/>
      <c r="G80" s="412" t="s">
        <v>75</v>
      </c>
      <c r="H80" s="271"/>
      <c r="I80" s="271"/>
      <c r="J80" s="271"/>
      <c r="L80" s="49"/>
      <c r="M80" s="587"/>
      <c r="N80" s="105"/>
      <c r="O80" s="587"/>
      <c r="P80" s="199"/>
      <c r="Q80" s="587"/>
      <c r="R80" s="50"/>
    </row>
    <row r="81" spans="1:18" ht="15" customHeight="1" x14ac:dyDescent="0.25">
      <c r="A81" s="12" t="s">
        <v>33</v>
      </c>
      <c r="B81" s="409"/>
      <c r="C81" s="409"/>
      <c r="D81" s="409"/>
      <c r="E81" s="409"/>
      <c r="F81" s="410"/>
      <c r="G81" s="410" t="s">
        <v>75</v>
      </c>
      <c r="H81" s="271"/>
      <c r="I81" s="271"/>
      <c r="J81" s="271"/>
      <c r="L81" s="49"/>
      <c r="M81" s="587"/>
      <c r="N81" s="105"/>
      <c r="O81" s="587"/>
      <c r="P81" s="587"/>
      <c r="Q81" s="587"/>
      <c r="R81" s="50"/>
    </row>
    <row r="82" spans="1:18" ht="15" customHeight="1" x14ac:dyDescent="0.25">
      <c r="A82" s="12"/>
      <c r="B82" s="371"/>
      <c r="C82" s="371"/>
      <c r="D82" s="371"/>
      <c r="E82" s="371"/>
      <c r="F82" s="366" t="s">
        <v>75</v>
      </c>
      <c r="G82" s="366" t="s">
        <v>75</v>
      </c>
      <c r="H82" s="271"/>
      <c r="I82" s="271"/>
      <c r="J82" s="271"/>
      <c r="L82" s="49"/>
      <c r="M82" s="587"/>
      <c r="N82" s="94"/>
      <c r="O82" s="587"/>
      <c r="P82" s="94"/>
      <c r="Q82" s="105"/>
      <c r="R82" s="50"/>
    </row>
    <row r="83" spans="1:18" ht="20.100000000000001" customHeight="1" x14ac:dyDescent="0.25">
      <c r="L83" s="49"/>
      <c r="M83" s="587"/>
      <c r="N83" s="94"/>
      <c r="O83" s="587"/>
      <c r="P83" s="94"/>
      <c r="Q83" s="105"/>
      <c r="R83" s="50"/>
    </row>
    <row r="84" spans="1:18" ht="35.450000000000003" customHeight="1" x14ac:dyDescent="0.25">
      <c r="A84" s="615" t="str">
        <f>+A7</f>
        <v>Geología Estructural - GeoEs</v>
      </c>
      <c r="B84" s="615"/>
      <c r="C84" s="615"/>
      <c r="D84" s="615"/>
      <c r="E84" s="615"/>
      <c r="F84" s="615"/>
      <c r="G84" s="615"/>
      <c r="I84" s="659"/>
      <c r="J84" s="660"/>
      <c r="L84" s="49"/>
      <c r="M84" s="587"/>
      <c r="N84" s="105"/>
      <c r="O84" s="587"/>
      <c r="P84" s="105"/>
      <c r="Q84" s="587"/>
      <c r="R84" s="50"/>
    </row>
    <row r="85" spans="1:18" ht="25.9" customHeight="1" x14ac:dyDescent="0.25">
      <c r="A85" s="29"/>
      <c r="B85" s="25" t="s">
        <v>13</v>
      </c>
      <c r="C85" s="25" t="s">
        <v>14</v>
      </c>
      <c r="D85" s="12" t="s">
        <v>15</v>
      </c>
      <c r="E85" s="25" t="s">
        <v>16</v>
      </c>
      <c r="F85" s="25" t="s">
        <v>17</v>
      </c>
      <c r="G85" s="25" t="s">
        <v>18</v>
      </c>
      <c r="I85" s="641" t="s">
        <v>66</v>
      </c>
      <c r="J85" s="642"/>
      <c r="L85" s="49"/>
      <c r="M85" s="587"/>
      <c r="N85" s="105"/>
      <c r="O85" s="587"/>
      <c r="P85" s="105"/>
      <c r="Q85" s="105"/>
      <c r="R85" s="50"/>
    </row>
    <row r="86" spans="1:18" ht="21" customHeight="1" x14ac:dyDescent="0.25">
      <c r="A86" s="12" t="s">
        <v>19</v>
      </c>
      <c r="B86" s="135" t="s">
        <v>45</v>
      </c>
      <c r="C86" s="122"/>
      <c r="D86" s="135" t="s">
        <v>45</v>
      </c>
      <c r="E86" s="122"/>
      <c r="F86" s="194"/>
      <c r="G86" s="206"/>
      <c r="H86" s="133"/>
      <c r="I86" s="655" t="s">
        <v>39</v>
      </c>
      <c r="J86" s="655"/>
      <c r="L86" s="49"/>
      <c r="M86" s="106"/>
      <c r="N86" s="587"/>
      <c r="O86" s="106"/>
      <c r="P86" s="587"/>
      <c r="Q86" s="587"/>
      <c r="R86" s="50"/>
    </row>
    <row r="87" spans="1:18" ht="20.100000000000001" customHeight="1" x14ac:dyDescent="0.3">
      <c r="A87" s="12" t="s">
        <v>20</v>
      </c>
      <c r="B87" s="135" t="s">
        <v>45</v>
      </c>
      <c r="C87" s="122"/>
      <c r="D87" s="135" t="s">
        <v>45</v>
      </c>
      <c r="E87" s="122"/>
      <c r="F87" s="194"/>
      <c r="G87" s="206"/>
      <c r="H87" s="133"/>
      <c r="I87" s="219" t="s">
        <v>45</v>
      </c>
      <c r="J87" s="223" t="s">
        <v>129</v>
      </c>
      <c r="L87" s="657"/>
      <c r="M87" s="657"/>
      <c r="N87" s="657"/>
      <c r="O87" s="657"/>
      <c r="P87" s="657"/>
      <c r="Q87" s="657"/>
      <c r="R87" s="657"/>
    </row>
    <row r="88" spans="1:18" ht="20.100000000000001" customHeight="1" x14ac:dyDescent="0.25">
      <c r="A88" s="12" t="s">
        <v>21</v>
      </c>
      <c r="B88" s="292"/>
      <c r="C88" s="292"/>
      <c r="D88" s="227"/>
      <c r="E88" s="292"/>
      <c r="F88" s="227"/>
      <c r="G88" s="293"/>
      <c r="H88" s="133"/>
      <c r="I88" s="554"/>
      <c r="J88" s="224"/>
      <c r="L88" s="553"/>
      <c r="M88" s="553"/>
      <c r="N88" s="553"/>
      <c r="O88" s="553"/>
      <c r="P88" s="553"/>
      <c r="Q88" s="553"/>
      <c r="R88" s="553"/>
    </row>
    <row r="89" spans="1:18" ht="20.100000000000001" customHeight="1" x14ac:dyDescent="0.25">
      <c r="A89" s="12" t="s">
        <v>22</v>
      </c>
      <c r="B89" s="292"/>
      <c r="C89" s="292"/>
      <c r="D89" s="227"/>
      <c r="E89" s="292"/>
      <c r="F89" s="227"/>
      <c r="G89" s="293"/>
      <c r="H89" s="133"/>
      <c r="I89" s="554"/>
      <c r="J89" s="223"/>
      <c r="L89" s="7"/>
      <c r="M89" s="7"/>
      <c r="N89" s="7"/>
      <c r="O89" s="7"/>
      <c r="P89" s="7"/>
      <c r="Q89" s="7"/>
      <c r="R89" s="7"/>
    </row>
    <row r="90" spans="1:18" ht="20.100000000000001" customHeight="1" x14ac:dyDescent="0.25">
      <c r="A90" s="12" t="s">
        <v>23</v>
      </c>
      <c r="B90" s="161"/>
      <c r="C90" s="161"/>
      <c r="D90" s="292"/>
      <c r="E90" s="161"/>
      <c r="F90" s="294"/>
      <c r="G90" s="293"/>
      <c r="H90" s="133"/>
      <c r="I90" s="554"/>
      <c r="J90" s="224"/>
      <c r="L90" s="7"/>
      <c r="M90" s="7"/>
      <c r="N90" s="7"/>
      <c r="O90" s="7"/>
      <c r="P90" s="7"/>
      <c r="Q90" s="7"/>
      <c r="R90" s="7"/>
    </row>
    <row r="91" spans="1:18" ht="20.100000000000001" customHeight="1" x14ac:dyDescent="0.25">
      <c r="A91" s="12" t="s">
        <v>24</v>
      </c>
      <c r="B91" s="37"/>
      <c r="C91" s="21"/>
      <c r="D91" s="21"/>
      <c r="E91" s="21"/>
      <c r="F91" s="37"/>
      <c r="G91" s="13"/>
      <c r="I91" s="62"/>
      <c r="J91" s="62"/>
      <c r="L91" s="7"/>
      <c r="M91" s="7"/>
      <c r="N91" s="7"/>
      <c r="O91" s="7"/>
      <c r="P91" s="7"/>
      <c r="Q91" s="7"/>
      <c r="R91" s="7"/>
    </row>
    <row r="92" spans="1:18" ht="20.100000000000001" customHeight="1" x14ac:dyDescent="0.25">
      <c r="A92" s="12" t="s">
        <v>25</v>
      </c>
      <c r="B92" s="37"/>
      <c r="C92" s="37"/>
      <c r="D92" s="37"/>
      <c r="E92" s="37"/>
      <c r="F92" s="37"/>
      <c r="G92" s="113"/>
      <c r="I92" s="62"/>
      <c r="J92" s="62"/>
      <c r="L92" s="7"/>
      <c r="M92" s="7"/>
      <c r="N92" s="7"/>
      <c r="O92" s="7"/>
      <c r="P92" s="7"/>
      <c r="Q92" s="7"/>
      <c r="R92" s="7"/>
    </row>
    <row r="93" spans="1:18" ht="20.100000000000001" customHeight="1" x14ac:dyDescent="0.25">
      <c r="A93" s="12" t="s">
        <v>27</v>
      </c>
      <c r="B93" s="21"/>
      <c r="C93" s="21"/>
      <c r="D93" s="21"/>
      <c r="E93" s="21"/>
      <c r="F93" s="37"/>
      <c r="G93" s="113"/>
      <c r="I93" s="62"/>
      <c r="J93" s="63"/>
      <c r="L93" s="7"/>
      <c r="M93" s="597"/>
      <c r="N93" s="7"/>
      <c r="O93" s="7"/>
      <c r="P93" s="7"/>
      <c r="Q93" s="7"/>
      <c r="R93" s="7"/>
    </row>
    <row r="94" spans="1:18" ht="20.100000000000001" customHeight="1" x14ac:dyDescent="0.25">
      <c r="A94" s="12" t="s">
        <v>29</v>
      </c>
      <c r="B94" s="21"/>
      <c r="C94" s="21"/>
      <c r="D94" s="21"/>
      <c r="E94" s="21"/>
      <c r="F94" s="113"/>
      <c r="G94" s="13"/>
      <c r="J94" s="7"/>
      <c r="L94" s="7"/>
      <c r="M94" s="7"/>
      <c r="N94" s="7"/>
      <c r="O94" s="7"/>
      <c r="P94" s="7"/>
      <c r="Q94" s="7"/>
      <c r="R94" s="7"/>
    </row>
    <row r="95" spans="1:18" ht="20.100000000000001" customHeight="1" x14ac:dyDescent="0.25">
      <c r="A95" s="12" t="s">
        <v>30</v>
      </c>
      <c r="B95" s="56"/>
      <c r="C95" s="54"/>
      <c r="D95" s="56"/>
      <c r="E95" s="54"/>
      <c r="F95" s="30"/>
      <c r="G95" s="16"/>
      <c r="L95" s="7"/>
      <c r="M95" s="7"/>
      <c r="N95" s="7"/>
      <c r="O95" s="7"/>
      <c r="P95" s="7"/>
      <c r="Q95" s="7"/>
      <c r="R95" s="7"/>
    </row>
    <row r="96" spans="1:18" ht="20.100000000000001" customHeight="1" x14ac:dyDescent="0.25">
      <c r="A96" s="12" t="s">
        <v>31</v>
      </c>
      <c r="B96" s="290"/>
      <c r="C96" s="290"/>
      <c r="D96" s="290"/>
      <c r="E96" s="218"/>
      <c r="F96" s="218"/>
      <c r="G96" s="149"/>
      <c r="H96" s="626"/>
      <c r="I96" s="627"/>
      <c r="J96" s="188"/>
      <c r="L96" s="7"/>
      <c r="M96" s="7"/>
      <c r="N96" s="7"/>
      <c r="O96" s="7"/>
      <c r="P96" s="7"/>
      <c r="Q96" s="7"/>
      <c r="R96" s="7"/>
    </row>
    <row r="97" spans="1:18" ht="20.100000000000001" customHeight="1" x14ac:dyDescent="0.25">
      <c r="A97" s="12" t="s">
        <v>32</v>
      </c>
      <c r="B97" s="290"/>
      <c r="C97" s="290"/>
      <c r="D97" s="290"/>
      <c r="E97" s="218"/>
      <c r="F97" s="218"/>
      <c r="G97" s="149"/>
      <c r="H97" s="626"/>
      <c r="I97" s="627"/>
      <c r="J97" s="188"/>
      <c r="L97" s="7"/>
      <c r="M97" s="7"/>
      <c r="N97" s="7"/>
      <c r="O97" s="7"/>
      <c r="P97" s="7"/>
      <c r="Q97" s="7"/>
      <c r="R97" s="7"/>
    </row>
    <row r="98" spans="1:18" ht="20.100000000000001" customHeight="1" x14ac:dyDescent="0.25">
      <c r="A98" s="12" t="s">
        <v>33</v>
      </c>
      <c r="B98" s="291"/>
      <c r="C98" s="291"/>
      <c r="D98" s="291"/>
      <c r="E98" s="149"/>
      <c r="F98" s="149"/>
      <c r="G98" s="149"/>
      <c r="H98" s="626"/>
      <c r="I98" s="627"/>
      <c r="J98" s="188"/>
      <c r="L98" s="7"/>
      <c r="M98" s="7"/>
      <c r="N98" s="7"/>
      <c r="O98" s="7"/>
      <c r="P98" s="7"/>
      <c r="Q98" s="7"/>
      <c r="R98" s="7"/>
    </row>
    <row r="99" spans="1:18" ht="20.100000000000001" customHeight="1" x14ac:dyDescent="0.25">
      <c r="A99" s="12" t="s">
        <v>34</v>
      </c>
      <c r="B99" s="28"/>
      <c r="C99" s="38"/>
      <c r="D99" s="80"/>
      <c r="E99" s="38"/>
      <c r="F99" s="28"/>
      <c r="G99" s="28"/>
      <c r="L99" s="7"/>
      <c r="M99" s="7"/>
      <c r="N99" s="7"/>
      <c r="O99" s="7"/>
      <c r="P99" s="7"/>
      <c r="Q99" s="7"/>
      <c r="R99" s="7"/>
    </row>
    <row r="100" spans="1:18" ht="20.100000000000001" customHeight="1" x14ac:dyDescent="0.25">
      <c r="L100" s="7"/>
      <c r="M100" s="7"/>
      <c r="N100" s="7"/>
      <c r="O100" s="7"/>
      <c r="P100" s="7"/>
      <c r="Q100" s="7"/>
      <c r="R100" s="7"/>
    </row>
    <row r="101" spans="1:18" ht="31.9" customHeight="1" x14ac:dyDescent="0.25">
      <c r="A101" s="615" t="str">
        <f>+A8</f>
        <v>Yacimientos - Yaci</v>
      </c>
      <c r="B101" s="615" t="e">
        <f>#REF!</f>
        <v>#REF!</v>
      </c>
      <c r="C101" s="615"/>
      <c r="D101" s="615"/>
      <c r="E101" s="615"/>
      <c r="F101" s="615"/>
      <c r="G101" s="615"/>
      <c r="L101" s="7"/>
      <c r="M101" s="7"/>
      <c r="N101" s="7"/>
      <c r="O101" s="7"/>
      <c r="P101" s="7"/>
      <c r="Q101" s="7"/>
      <c r="R101" s="7"/>
    </row>
    <row r="102" spans="1:18" ht="20.100000000000001" customHeight="1" x14ac:dyDescent="0.25">
      <c r="A102" s="11"/>
      <c r="B102" s="12" t="s">
        <v>13</v>
      </c>
      <c r="C102" s="12" t="s">
        <v>14</v>
      </c>
      <c r="D102" s="12" t="s">
        <v>15</v>
      </c>
      <c r="E102" s="12" t="s">
        <v>16</v>
      </c>
      <c r="F102" s="12" t="s">
        <v>17</v>
      </c>
      <c r="G102" s="12" t="s">
        <v>18</v>
      </c>
      <c r="I102" s="651" t="s">
        <v>65</v>
      </c>
      <c r="J102" s="651"/>
      <c r="L102" s="7"/>
      <c r="M102" s="7"/>
      <c r="N102" s="7"/>
      <c r="O102" s="7"/>
      <c r="P102" s="7"/>
      <c r="Q102" s="7"/>
      <c r="R102" s="7"/>
    </row>
    <row r="103" spans="1:18" ht="22.9" customHeight="1" x14ac:dyDescent="0.25">
      <c r="A103" s="12" t="s">
        <v>19</v>
      </c>
      <c r="B103" s="21"/>
      <c r="C103" s="82" t="s">
        <v>45</v>
      </c>
      <c r="D103" s="21"/>
      <c r="E103" s="545"/>
      <c r="F103" s="548"/>
      <c r="G103" s="203"/>
      <c r="H103" s="133"/>
      <c r="I103" s="655" t="s">
        <v>39</v>
      </c>
      <c r="J103" s="655"/>
      <c r="L103" s="7"/>
      <c r="M103" s="7"/>
      <c r="N103" s="7"/>
      <c r="O103" s="7"/>
      <c r="P103" s="7"/>
      <c r="Q103" s="7"/>
      <c r="R103" s="7"/>
    </row>
    <row r="104" spans="1:18" ht="20.100000000000001" customHeight="1" x14ac:dyDescent="0.25">
      <c r="A104" s="12" t="s">
        <v>20</v>
      </c>
      <c r="B104" s="21"/>
      <c r="C104" s="82" t="s">
        <v>45</v>
      </c>
      <c r="D104" s="21"/>
      <c r="E104" s="545"/>
      <c r="F104" s="548"/>
      <c r="G104" s="203"/>
      <c r="H104" s="133"/>
      <c r="I104" s="219" t="s">
        <v>45</v>
      </c>
      <c r="J104" s="223" t="s">
        <v>188</v>
      </c>
      <c r="L104" s="7"/>
      <c r="M104" s="7"/>
      <c r="N104" s="7"/>
      <c r="O104" s="7"/>
      <c r="P104" s="7"/>
      <c r="Q104" s="7"/>
      <c r="R104" s="7"/>
    </row>
    <row r="105" spans="1:18" ht="20.100000000000001" customHeight="1" x14ac:dyDescent="0.25">
      <c r="A105" s="12" t="s">
        <v>21</v>
      </c>
      <c r="B105" s="192"/>
      <c r="C105" s="192"/>
      <c r="D105" s="226"/>
      <c r="E105" s="192"/>
      <c r="F105" s="226"/>
      <c r="G105" s="21"/>
      <c r="H105" s="133"/>
      <c r="I105" s="554"/>
      <c r="J105" s="224"/>
      <c r="L105" s="7"/>
      <c r="M105" s="7"/>
      <c r="N105" s="7"/>
      <c r="O105" s="7"/>
      <c r="P105" s="7"/>
      <c r="Q105" s="7"/>
      <c r="R105" s="7"/>
    </row>
    <row r="106" spans="1:18" ht="20.100000000000001" customHeight="1" x14ac:dyDescent="0.25">
      <c r="A106" s="12" t="s">
        <v>22</v>
      </c>
      <c r="B106" s="192"/>
      <c r="C106" s="192"/>
      <c r="D106" s="226"/>
      <c r="E106" s="192"/>
      <c r="F106" s="226"/>
      <c r="G106" s="82" t="s">
        <v>45</v>
      </c>
      <c r="H106" s="133"/>
      <c r="I106" s="554"/>
      <c r="J106" s="223"/>
      <c r="L106" s="7"/>
      <c r="M106" s="7"/>
      <c r="N106" s="7"/>
      <c r="O106" s="7"/>
      <c r="P106" s="7"/>
      <c r="Q106" s="7"/>
      <c r="R106" s="7"/>
    </row>
    <row r="107" spans="1:18" ht="20.100000000000001" customHeight="1" x14ac:dyDescent="0.25">
      <c r="A107" s="12" t="s">
        <v>23</v>
      </c>
      <c r="B107" s="145"/>
      <c r="C107" s="145"/>
      <c r="D107" s="192"/>
      <c r="E107" s="145"/>
      <c r="F107" s="223"/>
      <c r="G107" s="82" t="s">
        <v>45</v>
      </c>
      <c r="H107" s="133"/>
      <c r="I107" s="554"/>
      <c r="J107" s="224"/>
      <c r="L107" s="7"/>
      <c r="M107" s="7"/>
      <c r="N107" s="7"/>
      <c r="O107" s="7"/>
      <c r="P107" s="7"/>
      <c r="Q107" s="7"/>
      <c r="R107" s="7"/>
    </row>
    <row r="108" spans="1:18" ht="20.100000000000001" customHeight="1" x14ac:dyDescent="0.25">
      <c r="A108" s="12" t="s">
        <v>24</v>
      </c>
      <c r="B108" s="145"/>
      <c r="C108" s="145"/>
      <c r="D108" s="192"/>
      <c r="E108" s="145"/>
      <c r="F108" s="223"/>
      <c r="G108" s="82" t="s">
        <v>45</v>
      </c>
      <c r="H108" s="133"/>
      <c r="I108" s="231"/>
      <c r="J108" s="226"/>
      <c r="L108" s="7"/>
      <c r="M108" s="7"/>
      <c r="N108" s="7"/>
      <c r="O108" s="7"/>
      <c r="P108" s="7"/>
      <c r="Q108" s="7"/>
      <c r="R108" s="7"/>
    </row>
    <row r="109" spans="1:18" ht="20.100000000000001" customHeight="1" x14ac:dyDescent="0.25">
      <c r="A109" s="12" t="s">
        <v>25</v>
      </c>
      <c r="B109" s="145"/>
      <c r="C109" s="145"/>
      <c r="D109" s="145"/>
      <c r="E109" s="145"/>
      <c r="F109" s="549"/>
      <c r="G109" s="202"/>
      <c r="H109" s="133"/>
      <c r="I109" s="232"/>
      <c r="J109" s="226"/>
      <c r="L109" s="7"/>
      <c r="M109" s="7"/>
      <c r="N109" s="7"/>
      <c r="O109" s="7"/>
      <c r="P109" s="7"/>
      <c r="Q109" s="7"/>
      <c r="R109" s="7"/>
    </row>
    <row r="110" spans="1:18" ht="20.100000000000001" customHeight="1" x14ac:dyDescent="0.25">
      <c r="A110" s="12" t="s">
        <v>27</v>
      </c>
      <c r="B110" s="21"/>
      <c r="C110" s="21"/>
      <c r="D110" s="21"/>
      <c r="E110" s="126" t="s">
        <v>28</v>
      </c>
      <c r="F110" s="145"/>
      <c r="G110" s="203"/>
      <c r="H110" s="555"/>
      <c r="I110" s="205"/>
      <c r="J110" s="205"/>
      <c r="L110" s="7"/>
      <c r="M110" s="7"/>
      <c r="N110" s="7"/>
      <c r="O110" s="7"/>
      <c r="P110" s="7"/>
      <c r="Q110" s="7"/>
      <c r="R110" s="7"/>
    </row>
    <row r="111" spans="1:18" ht="20.100000000000001" customHeight="1" x14ac:dyDescent="0.25">
      <c r="A111" s="12" t="s">
        <v>29</v>
      </c>
      <c r="C111" s="21"/>
      <c r="D111" s="21"/>
      <c r="E111" s="21"/>
      <c r="F111" s="21"/>
      <c r="G111" s="13"/>
      <c r="L111" s="7"/>
      <c r="M111" s="7"/>
      <c r="N111" s="7"/>
      <c r="O111" s="7"/>
      <c r="P111" s="7"/>
      <c r="Q111" s="7"/>
      <c r="R111" s="7"/>
    </row>
    <row r="112" spans="1:18" ht="20.100000000000001" customHeight="1" x14ac:dyDescent="0.25">
      <c r="A112" s="12" t="s">
        <v>30</v>
      </c>
      <c r="C112" s="21"/>
      <c r="D112" s="113"/>
      <c r="E112" s="21"/>
      <c r="F112" s="21"/>
      <c r="G112" s="13"/>
      <c r="L112" s="7"/>
      <c r="M112" s="7"/>
      <c r="N112" s="7"/>
      <c r="O112" s="7"/>
      <c r="P112" s="7"/>
      <c r="Q112" s="7"/>
      <c r="R112" s="7"/>
    </row>
    <row r="113" spans="1:18" ht="20.100000000000001" customHeight="1" x14ac:dyDescent="0.25">
      <c r="A113" s="12" t="s">
        <v>31</v>
      </c>
      <c r="C113" s="21"/>
      <c r="D113" s="113"/>
      <c r="E113" s="21"/>
      <c r="F113" s="13"/>
      <c r="G113" s="13"/>
      <c r="L113" s="7"/>
      <c r="M113" s="7"/>
      <c r="N113" s="7"/>
      <c r="O113" s="7"/>
      <c r="P113" s="7"/>
      <c r="Q113" s="7"/>
      <c r="R113" s="7"/>
    </row>
    <row r="114" spans="1:18" ht="20.100000000000001" customHeight="1" x14ac:dyDescent="0.25">
      <c r="A114" s="12" t="s">
        <v>32</v>
      </c>
      <c r="B114" s="124" t="s">
        <v>28</v>
      </c>
      <c r="C114" s="145"/>
      <c r="D114" s="145"/>
      <c r="E114" s="145"/>
      <c r="F114" s="126"/>
      <c r="G114" s="126"/>
      <c r="H114" s="656"/>
      <c r="I114" s="627"/>
      <c r="J114" s="158"/>
      <c r="L114" s="7"/>
      <c r="M114" s="7"/>
      <c r="N114" s="7"/>
      <c r="O114" s="7"/>
      <c r="P114" s="7"/>
      <c r="Q114" s="7"/>
      <c r="R114" s="7"/>
    </row>
    <row r="115" spans="1:18" ht="20.100000000000001" customHeight="1" x14ac:dyDescent="0.25">
      <c r="A115" s="12" t="s">
        <v>33</v>
      </c>
      <c r="B115" s="126" t="s">
        <v>28</v>
      </c>
      <c r="C115" s="145"/>
      <c r="D115" s="145"/>
      <c r="E115" s="145"/>
      <c r="F115" s="126"/>
      <c r="G115" s="126"/>
      <c r="H115" s="656"/>
      <c r="I115" s="627"/>
      <c r="J115" s="158"/>
      <c r="L115" s="7"/>
      <c r="M115" s="7"/>
      <c r="N115" s="7"/>
      <c r="O115" s="7"/>
      <c r="P115" s="7"/>
      <c r="Q115" s="7"/>
      <c r="R115" s="7"/>
    </row>
    <row r="116" spans="1:18" ht="20.100000000000001" customHeight="1" x14ac:dyDescent="0.25">
      <c r="A116" s="12" t="s">
        <v>34</v>
      </c>
      <c r="B116" s="124" t="s">
        <v>28</v>
      </c>
      <c r="C116" s="145"/>
      <c r="D116" s="145"/>
      <c r="E116" s="145"/>
      <c r="F116" s="126"/>
      <c r="G116" s="124" t="s">
        <v>28</v>
      </c>
      <c r="H116" s="656"/>
      <c r="I116" s="627"/>
      <c r="J116" s="158"/>
      <c r="L116" s="7"/>
      <c r="M116" s="7"/>
      <c r="N116" s="7"/>
      <c r="O116" s="7"/>
      <c r="P116" s="7"/>
      <c r="Q116" s="7"/>
      <c r="R116" s="7"/>
    </row>
    <row r="117" spans="1:18" s="10" customFormat="1" ht="20.100000000000001" customHeight="1" x14ac:dyDescent="0.25">
      <c r="A117" s="652"/>
      <c r="B117" s="653"/>
      <c r="C117" s="653"/>
      <c r="D117" s="653"/>
      <c r="E117" s="653"/>
      <c r="F117" s="653"/>
      <c r="G117" s="654"/>
      <c r="H117" s="165"/>
      <c r="I117" s="166"/>
      <c r="J117" s="166"/>
      <c r="L117" s="7"/>
      <c r="M117" s="7"/>
      <c r="N117" s="7"/>
      <c r="O117" s="7"/>
      <c r="P117" s="7"/>
      <c r="Q117" s="7"/>
      <c r="R117" s="7"/>
    </row>
    <row r="118" spans="1:18" ht="20.100000000000001" customHeight="1" x14ac:dyDescent="0.25">
      <c r="A118" s="12" t="s">
        <v>28</v>
      </c>
      <c r="B118" s="11"/>
      <c r="C118" s="11"/>
      <c r="D118" s="11"/>
      <c r="E118" s="11"/>
      <c r="F118" s="11"/>
      <c r="G118" s="11"/>
      <c r="L118" s="7"/>
      <c r="M118" s="7"/>
      <c r="N118" s="7"/>
      <c r="O118" s="7"/>
      <c r="P118" s="7"/>
      <c r="Q118" s="7"/>
      <c r="R118" s="7"/>
    </row>
    <row r="119" spans="1:18" ht="20.100000000000001" customHeight="1" x14ac:dyDescent="0.25">
      <c r="L119" s="7"/>
      <c r="M119" s="7"/>
      <c r="N119" s="7"/>
      <c r="O119" s="7"/>
      <c r="P119" s="7"/>
      <c r="Q119" s="7"/>
      <c r="R119" s="7"/>
    </row>
    <row r="120" spans="1:18" ht="31.9" customHeight="1" x14ac:dyDescent="0.25">
      <c r="A120" s="615" t="str">
        <f>+A9</f>
        <v>Legislación Minera -LM</v>
      </c>
      <c r="B120" s="615" t="e">
        <f>#REF!</f>
        <v>#REF!</v>
      </c>
      <c r="C120" s="615"/>
      <c r="D120" s="615"/>
      <c r="E120" s="615"/>
      <c r="F120" s="615"/>
      <c r="G120" s="615"/>
      <c r="L120" s="7"/>
      <c r="M120" s="7"/>
      <c r="N120" s="7"/>
      <c r="O120" s="7"/>
      <c r="P120" s="7"/>
      <c r="Q120" s="7"/>
      <c r="R120" s="7"/>
    </row>
    <row r="121" spans="1:18" ht="20.100000000000001" customHeight="1" x14ac:dyDescent="0.25">
      <c r="A121" s="11"/>
      <c r="B121" s="12" t="s">
        <v>13</v>
      </c>
      <c r="C121" s="12" t="s">
        <v>14</v>
      </c>
      <c r="D121" s="12" t="s">
        <v>15</v>
      </c>
      <c r="E121" s="12" t="s">
        <v>16</v>
      </c>
      <c r="F121" s="12" t="s">
        <v>17</v>
      </c>
      <c r="G121" s="12" t="s">
        <v>18</v>
      </c>
      <c r="I121" s="641" t="s">
        <v>64</v>
      </c>
      <c r="J121" s="642"/>
    </row>
    <row r="122" spans="1:18" ht="22.9" customHeight="1" x14ac:dyDescent="0.25">
      <c r="A122" s="12" t="s">
        <v>19</v>
      </c>
      <c r="B122" s="239" t="s">
        <v>75</v>
      </c>
      <c r="C122" s="239" t="s">
        <v>75</v>
      </c>
      <c r="D122" s="239" t="s">
        <v>75</v>
      </c>
      <c r="E122" s="239" t="s">
        <v>75</v>
      </c>
      <c r="F122" s="239" t="s">
        <v>75</v>
      </c>
      <c r="G122" s="238" t="s">
        <v>75</v>
      </c>
      <c r="H122" s="268"/>
      <c r="I122" s="308" t="s">
        <v>12</v>
      </c>
      <c r="J122" s="556" t="s">
        <v>189</v>
      </c>
    </row>
    <row r="123" spans="1:18" ht="20.100000000000001" customHeight="1" x14ac:dyDescent="0.25">
      <c r="A123" s="12" t="s">
        <v>20</v>
      </c>
      <c r="B123" s="239" t="s">
        <v>75</v>
      </c>
      <c r="C123" s="239" t="s">
        <v>75</v>
      </c>
      <c r="D123" s="239" t="s">
        <v>75</v>
      </c>
      <c r="E123" s="239" t="s">
        <v>75</v>
      </c>
      <c r="F123" s="239" t="s">
        <v>75</v>
      </c>
      <c r="G123" s="238" t="s">
        <v>75</v>
      </c>
      <c r="H123" s="268"/>
      <c r="I123" s="308"/>
      <c r="J123" s="283" t="s">
        <v>75</v>
      </c>
    </row>
    <row r="124" spans="1:18" ht="20.100000000000001" customHeight="1" x14ac:dyDescent="0.25">
      <c r="A124" s="12" t="s">
        <v>21</v>
      </c>
      <c r="B124" s="529"/>
      <c r="C124" s="239" t="s">
        <v>75</v>
      </c>
      <c r="D124" s="239" t="s">
        <v>75</v>
      </c>
      <c r="E124" s="239" t="s">
        <v>75</v>
      </c>
      <c r="F124" s="239" t="s">
        <v>75</v>
      </c>
      <c r="G124" s="238" t="s">
        <v>75</v>
      </c>
      <c r="H124" s="268"/>
      <c r="I124" s="308"/>
      <c r="J124" s="283" t="s">
        <v>75</v>
      </c>
    </row>
    <row r="125" spans="1:18" ht="20.100000000000001" customHeight="1" x14ac:dyDescent="0.25">
      <c r="A125" s="12" t="s">
        <v>22</v>
      </c>
      <c r="B125" s="239" t="s">
        <v>75</v>
      </c>
      <c r="C125" s="239" t="s">
        <v>75</v>
      </c>
      <c r="D125" s="239" t="s">
        <v>75</v>
      </c>
      <c r="E125" s="239" t="s">
        <v>75</v>
      </c>
      <c r="F125" s="239" t="s">
        <v>75</v>
      </c>
      <c r="G125" s="238" t="s">
        <v>75</v>
      </c>
      <c r="H125" s="268"/>
      <c r="I125" s="551"/>
      <c r="J125" s="577" t="s">
        <v>75</v>
      </c>
    </row>
    <row r="126" spans="1:18" ht="20.100000000000001" customHeight="1" x14ac:dyDescent="0.25">
      <c r="A126" s="12" t="s">
        <v>23</v>
      </c>
      <c r="B126" s="239" t="s">
        <v>75</v>
      </c>
      <c r="C126" s="239" t="s">
        <v>75</v>
      </c>
      <c r="D126" s="239" t="s">
        <v>45</v>
      </c>
      <c r="E126" s="239" t="s">
        <v>75</v>
      </c>
      <c r="F126" s="239" t="s">
        <v>75</v>
      </c>
      <c r="G126" s="238" t="s">
        <v>75</v>
      </c>
      <c r="H126" s="268"/>
      <c r="I126" s="551"/>
      <c r="J126" s="577" t="s">
        <v>75</v>
      </c>
    </row>
    <row r="127" spans="1:18" ht="20.100000000000001" customHeight="1" x14ac:dyDescent="0.25">
      <c r="A127" s="12" t="s">
        <v>24</v>
      </c>
      <c r="B127" s="529"/>
      <c r="C127" s="239" t="s">
        <v>75</v>
      </c>
      <c r="D127" s="239" t="s">
        <v>45</v>
      </c>
      <c r="E127" s="239" t="s">
        <v>75</v>
      </c>
      <c r="F127" s="239" t="s">
        <v>75</v>
      </c>
      <c r="G127" s="238" t="s">
        <v>75</v>
      </c>
      <c r="H127" s="268"/>
      <c r="I127" s="567"/>
      <c r="J127" s="577" t="s">
        <v>75</v>
      </c>
    </row>
    <row r="128" spans="1:18" ht="20.100000000000001" customHeight="1" x14ac:dyDescent="0.25">
      <c r="A128" s="12" t="s">
        <v>25</v>
      </c>
      <c r="B128" s="529"/>
      <c r="C128" s="529"/>
      <c r="D128" s="21"/>
      <c r="E128" s="529"/>
      <c r="F128" s="239" t="s">
        <v>75</v>
      </c>
      <c r="G128" s="238" t="s">
        <v>75</v>
      </c>
      <c r="H128" s="268"/>
      <c r="I128" s="268"/>
      <c r="J128" s="268"/>
    </row>
    <row r="129" spans="1:9" ht="20.100000000000001" customHeight="1" x14ac:dyDescent="0.25">
      <c r="A129" s="12" t="s">
        <v>27</v>
      </c>
      <c r="B129" s="113"/>
      <c r="C129" s="21"/>
      <c r="D129" s="21"/>
      <c r="E129" s="21"/>
      <c r="F129" s="19"/>
      <c r="G129" s="113"/>
    </row>
    <row r="130" spans="1:9" ht="20.100000000000001" customHeight="1" x14ac:dyDescent="0.25">
      <c r="A130" s="12" t="s">
        <v>29</v>
      </c>
      <c r="B130" s="70"/>
      <c r="C130" s="70"/>
      <c r="D130" s="70"/>
      <c r="E130" s="18"/>
      <c r="F130" s="36"/>
      <c r="G130" s="13"/>
    </row>
    <row r="131" spans="1:9" ht="20.100000000000001" customHeight="1" x14ac:dyDescent="0.25">
      <c r="A131" s="12" t="s">
        <v>30</v>
      </c>
      <c r="B131" s="70"/>
      <c r="C131" s="70"/>
      <c r="D131" s="70"/>
      <c r="E131" s="36"/>
      <c r="F131" s="18"/>
      <c r="G131" s="13"/>
    </row>
    <row r="132" spans="1:9" ht="20.100000000000001" customHeight="1" x14ac:dyDescent="0.25">
      <c r="A132" s="12" t="s">
        <v>31</v>
      </c>
      <c r="B132" s="36"/>
      <c r="C132" s="145"/>
      <c r="D132" s="145"/>
      <c r="E132" s="145"/>
      <c r="F132" s="70"/>
      <c r="G132" s="13"/>
    </row>
    <row r="133" spans="1:9" ht="20.100000000000001" customHeight="1" x14ac:dyDescent="0.25">
      <c r="A133" s="12" t="s">
        <v>32</v>
      </c>
      <c r="B133" s="36"/>
      <c r="C133" s="145"/>
      <c r="D133" s="145"/>
      <c r="E133" s="145"/>
      <c r="F133" s="18"/>
      <c r="G133" s="13"/>
    </row>
    <row r="134" spans="1:9" ht="20.100000000000001" customHeight="1" x14ac:dyDescent="0.25">
      <c r="A134" s="12" t="s">
        <v>33</v>
      </c>
      <c r="B134" s="36"/>
      <c r="C134" s="36"/>
      <c r="D134" s="36"/>
      <c r="E134" s="36"/>
      <c r="F134" s="36"/>
      <c r="G134" s="113"/>
      <c r="H134" s="31"/>
    </row>
    <row r="135" spans="1:9" ht="20.100000000000001" customHeight="1" x14ac:dyDescent="0.25">
      <c r="A135" s="12"/>
      <c r="B135" s="113"/>
      <c r="C135" s="113"/>
      <c r="D135" s="113"/>
      <c r="E135" s="113"/>
      <c r="F135" s="113"/>
      <c r="G135" s="113"/>
      <c r="H135" s="31"/>
      <c r="I135" s="31"/>
    </row>
    <row r="136" spans="1:9" s="7" customFormat="1" ht="20.100000000000001" customHeight="1" x14ac:dyDescent="0.25">
      <c r="A136" s="75"/>
      <c r="B136" s="101"/>
      <c r="C136" s="101"/>
      <c r="D136" s="101"/>
      <c r="E136" s="101"/>
      <c r="F136" s="101"/>
      <c r="G136" s="101"/>
    </row>
  </sheetData>
  <mergeCells count="50">
    <mergeCell ref="A7:G7"/>
    <mergeCell ref="A8:G8"/>
    <mergeCell ref="A63:G64"/>
    <mergeCell ref="A84:G84"/>
    <mergeCell ref="I84:J84"/>
    <mergeCell ref="A9:G9"/>
    <mergeCell ref="A10:G10"/>
    <mergeCell ref="A11:G11"/>
    <mergeCell ref="A67:G67"/>
    <mergeCell ref="A49:G49"/>
    <mergeCell ref="A47:G47"/>
    <mergeCell ref="U16:Z16"/>
    <mergeCell ref="A32:G32"/>
    <mergeCell ref="M34:R34"/>
    <mergeCell ref="I33:J33"/>
    <mergeCell ref="A12:G12"/>
    <mergeCell ref="A14:G14"/>
    <mergeCell ref="M16:R16"/>
    <mergeCell ref="I15:J15"/>
    <mergeCell ref="A1:R1"/>
    <mergeCell ref="A2:G2"/>
    <mergeCell ref="A3:G3"/>
    <mergeCell ref="A4:G4"/>
    <mergeCell ref="A6:G6"/>
    <mergeCell ref="A5:G5"/>
    <mergeCell ref="A117:G117"/>
    <mergeCell ref="A120:G120"/>
    <mergeCell ref="I121:J121"/>
    <mergeCell ref="M72:R72"/>
    <mergeCell ref="H96:I96"/>
    <mergeCell ref="H97:I97"/>
    <mergeCell ref="H98:I98"/>
    <mergeCell ref="L87:R87"/>
    <mergeCell ref="I85:J85"/>
    <mergeCell ref="I86:J86"/>
    <mergeCell ref="H116:I116"/>
    <mergeCell ref="A101:G101"/>
    <mergeCell ref="I102:J102"/>
    <mergeCell ref="I103:J103"/>
    <mergeCell ref="H114:I114"/>
    <mergeCell ref="H115:I115"/>
    <mergeCell ref="L68:R68"/>
    <mergeCell ref="L50:R50"/>
    <mergeCell ref="L51:R51"/>
    <mergeCell ref="L32:R32"/>
    <mergeCell ref="I68:J68"/>
    <mergeCell ref="M53:R53"/>
    <mergeCell ref="I49:J49"/>
    <mergeCell ref="I50:J50"/>
    <mergeCell ref="I67:J67"/>
  </mergeCells>
  <conditionalFormatting sqref="B86:C87 E86:E87 C88:D89">
    <cfRule type="containsText" dxfId="37" priority="7" operator="containsText" text="Zúñiga">
      <formula>NOT(ISERROR(SEARCH("Zúñiga",B86)))</formula>
    </cfRule>
    <cfRule type="containsBlanks" dxfId="36" priority="8">
      <formula>LEN(TRIM(B86))=0</formula>
    </cfRule>
  </conditionalFormatting>
  <conditionalFormatting sqref="B90">
    <cfRule type="containsText" dxfId="35" priority="5" operator="containsText" text="Zúñiga">
      <formula>NOT(ISERROR(SEARCH("Zúñiga",B90)))</formula>
    </cfRule>
    <cfRule type="containsBlanks" dxfId="34" priority="6">
      <formula>LEN(TRIM(B90))=0</formula>
    </cfRule>
  </conditionalFormatting>
  <conditionalFormatting sqref="D90">
    <cfRule type="containsText" dxfId="33" priority="3" operator="containsText" text="Zúñiga">
      <formula>NOT(ISERROR(SEARCH("Zúñiga",D90)))</formula>
    </cfRule>
    <cfRule type="containsBlanks" dxfId="32" priority="4">
      <formula>LEN(TRIM(D90))=0</formula>
    </cfRule>
  </conditionalFormatting>
  <conditionalFormatting sqref="E88:E89">
    <cfRule type="containsText" dxfId="31" priority="1" operator="containsText" text="Zúñiga">
      <formula>NOT(ISERROR(SEARCH("Zúñiga",E88)))</formula>
    </cfRule>
    <cfRule type="containsBlanks" dxfId="30" priority="2">
      <formula>LEN(TRIM(E88))=0</formula>
    </cfRule>
  </conditionalFormatting>
  <pageMargins left="0.25" right="0.25" top="0.75" bottom="0.75" header="0.3" footer="0.3"/>
  <pageSetup scale="3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84"/>
  <sheetViews>
    <sheetView zoomScale="50" zoomScaleNormal="50" workbookViewId="0">
      <selection activeCell="J42" sqref="J42"/>
    </sheetView>
  </sheetViews>
  <sheetFormatPr baseColWidth="10" defaultColWidth="11.42578125" defaultRowHeight="15" x14ac:dyDescent="0.25"/>
  <cols>
    <col min="1" max="1" width="11.42578125" style="20"/>
    <col min="2" max="2" width="20.5703125" style="20" customWidth="1"/>
    <col min="3" max="3" width="15.85546875" style="20" customWidth="1"/>
    <col min="4" max="4" width="20" style="20" customWidth="1"/>
    <col min="5" max="5" width="16" style="20" customWidth="1"/>
    <col min="6" max="6" width="18.7109375" style="20" customWidth="1"/>
    <col min="7" max="7" width="17.28515625" style="20" customWidth="1"/>
    <col min="8" max="8" width="12.28515625" style="20" customWidth="1"/>
    <col min="9" max="9" width="11.42578125" style="20"/>
    <col min="10" max="10" width="37.28515625" style="20" customWidth="1"/>
    <col min="11" max="11" width="5.42578125" style="20" customWidth="1"/>
    <col min="12" max="12" width="13.140625" style="20" customWidth="1"/>
    <col min="13" max="13" width="16.28515625" style="20" customWidth="1"/>
    <col min="14" max="14" width="17.7109375" style="20" customWidth="1"/>
    <col min="15" max="15" width="18.140625" style="20" customWidth="1"/>
    <col min="16" max="16" width="15.7109375" style="20" customWidth="1"/>
    <col min="17" max="17" width="15.42578125" style="20" customWidth="1"/>
    <col min="18" max="18" width="12.5703125" style="20" customWidth="1"/>
    <col min="19" max="19" width="5.85546875" style="20" customWidth="1"/>
    <col min="20" max="20" width="14" style="20" customWidth="1"/>
    <col min="21" max="21" width="14.5703125" style="20" customWidth="1"/>
    <col min="22" max="22" width="15.42578125" style="20" customWidth="1"/>
    <col min="23" max="23" width="17.28515625" style="20" customWidth="1"/>
    <col min="24" max="24" width="15.85546875" style="20" customWidth="1"/>
    <col min="25" max="25" width="14.28515625" style="20" customWidth="1"/>
    <col min="26" max="26" width="13.28515625" style="20" customWidth="1"/>
    <col min="27" max="16384" width="11.42578125" style="20"/>
  </cols>
  <sheetData>
    <row r="1" spans="1:18" ht="50.25" customHeight="1" x14ac:dyDescent="0.25">
      <c r="A1" s="608" t="s">
        <v>73</v>
      </c>
      <c r="B1" s="608"/>
      <c r="C1" s="608"/>
      <c r="D1" s="608"/>
      <c r="E1" s="608"/>
      <c r="F1" s="608"/>
      <c r="G1" s="608"/>
      <c r="H1" s="608"/>
      <c r="I1" s="608"/>
      <c r="J1" s="608"/>
      <c r="K1" s="608"/>
      <c r="L1" s="608"/>
      <c r="M1" s="608"/>
      <c r="N1" s="608"/>
      <c r="O1" s="608"/>
      <c r="P1" s="608"/>
      <c r="Q1" s="608"/>
      <c r="R1" s="608"/>
    </row>
    <row r="2" spans="1:18" ht="38.25" customHeight="1" x14ac:dyDescent="0.25">
      <c r="A2" s="610" t="s">
        <v>267</v>
      </c>
      <c r="B2" s="610"/>
      <c r="C2" s="610"/>
      <c r="D2" s="610"/>
      <c r="E2" s="610"/>
      <c r="F2" s="610"/>
      <c r="G2" s="610"/>
      <c r="L2" s="32"/>
      <c r="M2" s="32"/>
      <c r="N2" s="32"/>
    </row>
    <row r="3" spans="1:18" ht="15" customHeight="1" x14ac:dyDescent="0.25">
      <c r="A3" s="672" t="s">
        <v>40</v>
      </c>
      <c r="B3" s="672"/>
      <c r="C3" s="672"/>
      <c r="D3" s="672"/>
      <c r="E3" s="672"/>
      <c r="F3" s="672"/>
      <c r="G3" s="672"/>
      <c r="H3" s="10"/>
      <c r="I3" s="20">
        <v>4</v>
      </c>
    </row>
    <row r="4" spans="1:18" ht="15" customHeight="1" x14ac:dyDescent="0.25">
      <c r="A4" s="672" t="s">
        <v>254</v>
      </c>
      <c r="B4" s="672"/>
      <c r="C4" s="672"/>
      <c r="D4" s="672"/>
      <c r="E4" s="672"/>
      <c r="F4" s="672"/>
      <c r="G4" s="672"/>
      <c r="H4" s="10"/>
      <c r="I4" s="20">
        <v>3</v>
      </c>
    </row>
    <row r="5" spans="1:18" ht="15" customHeight="1" x14ac:dyDescent="0.25">
      <c r="A5" s="672" t="s">
        <v>255</v>
      </c>
      <c r="B5" s="672"/>
      <c r="C5" s="672"/>
      <c r="D5" s="672"/>
      <c r="E5" s="672"/>
      <c r="F5" s="672"/>
      <c r="G5" s="672"/>
      <c r="H5" s="10"/>
      <c r="I5" s="20">
        <v>3</v>
      </c>
    </row>
    <row r="6" spans="1:18" ht="15" customHeight="1" x14ac:dyDescent="0.25">
      <c r="A6" s="672" t="s">
        <v>231</v>
      </c>
      <c r="B6" s="672"/>
      <c r="C6" s="672"/>
      <c r="D6" s="672"/>
      <c r="E6" s="672"/>
      <c r="F6" s="672"/>
      <c r="G6" s="672"/>
      <c r="H6" s="10"/>
      <c r="I6" s="20">
        <v>3</v>
      </c>
    </row>
    <row r="7" spans="1:18" ht="15" customHeight="1" x14ac:dyDescent="0.25">
      <c r="A7" s="672" t="s">
        <v>251</v>
      </c>
      <c r="B7" s="672"/>
      <c r="C7" s="672"/>
      <c r="D7" s="672"/>
      <c r="E7" s="672"/>
      <c r="F7" s="672"/>
      <c r="G7" s="672"/>
      <c r="H7" s="10"/>
      <c r="I7" s="20">
        <v>3</v>
      </c>
    </row>
    <row r="8" spans="1:18" ht="15.75" customHeight="1" x14ac:dyDescent="0.25">
      <c r="A8" s="672" t="s">
        <v>250</v>
      </c>
      <c r="B8" s="672"/>
      <c r="C8" s="672"/>
      <c r="D8" s="672"/>
      <c r="E8" s="672"/>
      <c r="F8" s="672"/>
      <c r="G8" s="672"/>
      <c r="H8" s="10">
        <v>1</v>
      </c>
    </row>
    <row r="9" spans="1:18" ht="15.75" customHeight="1" x14ac:dyDescent="0.25">
      <c r="A9" s="673" t="s">
        <v>249</v>
      </c>
      <c r="B9" s="673"/>
      <c r="C9" s="673"/>
      <c r="D9" s="673"/>
      <c r="E9" s="673"/>
      <c r="F9" s="673"/>
      <c r="G9" s="673"/>
      <c r="H9" s="10">
        <v>1</v>
      </c>
    </row>
    <row r="10" spans="1:18" ht="15.75" customHeight="1" x14ac:dyDescent="0.25">
      <c r="A10" s="668" t="s">
        <v>221</v>
      </c>
      <c r="B10" s="668"/>
      <c r="C10" s="668"/>
      <c r="D10" s="668"/>
      <c r="E10" s="668"/>
      <c r="F10" s="668"/>
      <c r="G10" s="668"/>
      <c r="H10" s="10">
        <v>3</v>
      </c>
    </row>
    <row r="11" spans="1:18" ht="15.75" customHeight="1" x14ac:dyDescent="0.25">
      <c r="A11" s="668" t="s">
        <v>183</v>
      </c>
      <c r="B11" s="668"/>
      <c r="C11" s="668"/>
      <c r="D11" s="668"/>
      <c r="E11" s="668"/>
      <c r="F11" s="668"/>
      <c r="G11" s="668"/>
      <c r="H11" s="10">
        <v>4</v>
      </c>
    </row>
    <row r="12" spans="1:18" ht="15.75" customHeight="1" x14ac:dyDescent="0.25">
      <c r="A12" s="669" t="s">
        <v>224</v>
      </c>
      <c r="B12" s="669"/>
      <c r="C12" s="669"/>
      <c r="D12" s="669"/>
      <c r="E12" s="669"/>
      <c r="F12" s="669"/>
      <c r="G12" s="669"/>
      <c r="H12" s="10"/>
    </row>
    <row r="13" spans="1:18" ht="15" customHeight="1" x14ac:dyDescent="0.25">
      <c r="A13" s="670"/>
      <c r="B13" s="670"/>
      <c r="C13" s="670"/>
      <c r="D13" s="670"/>
      <c r="E13" s="670"/>
      <c r="F13" s="670"/>
      <c r="G13" s="670"/>
      <c r="H13" s="10"/>
    </row>
    <row r="14" spans="1:18" ht="15" customHeight="1" x14ac:dyDescent="0.25">
      <c r="A14" s="671"/>
      <c r="B14" s="671"/>
      <c r="C14" s="671"/>
      <c r="D14" s="671"/>
      <c r="E14" s="671"/>
      <c r="F14" s="671"/>
      <c r="G14" s="671"/>
    </row>
    <row r="15" spans="1:18" ht="23.45" customHeight="1" x14ac:dyDescent="0.25">
      <c r="A15" s="639" t="s">
        <v>93</v>
      </c>
      <c r="B15" s="639"/>
      <c r="C15" s="639"/>
      <c r="D15" s="639"/>
      <c r="E15" s="639"/>
      <c r="F15" s="639"/>
      <c r="G15" s="639"/>
      <c r="H15" s="20">
        <f>SUM(H3:H13)</f>
        <v>9</v>
      </c>
      <c r="I15" s="20">
        <f>SUM(I3:I13)</f>
        <v>16</v>
      </c>
    </row>
    <row r="16" spans="1:18" ht="15" customHeight="1" x14ac:dyDescent="0.25">
      <c r="A16" s="34"/>
      <c r="B16" s="34"/>
      <c r="C16" s="34"/>
      <c r="D16" s="34"/>
      <c r="E16" s="34"/>
      <c r="F16" s="34"/>
      <c r="G16" s="34"/>
    </row>
    <row r="17" spans="1:26" ht="39" customHeight="1" x14ac:dyDescent="0.25">
      <c r="A17" s="610" t="str">
        <f>+A3</f>
        <v>Cálculo en Varias Variables - CVV</v>
      </c>
      <c r="B17" s="610"/>
      <c r="C17" s="610"/>
      <c r="D17" s="610"/>
      <c r="E17" s="610"/>
      <c r="F17" s="610"/>
      <c r="G17" s="610"/>
    </row>
    <row r="18" spans="1:26" ht="20.100000000000001" customHeight="1" x14ac:dyDescent="0.25">
      <c r="A18" s="29"/>
      <c r="B18" s="12" t="s">
        <v>13</v>
      </c>
      <c r="C18" s="12" t="s">
        <v>14</v>
      </c>
      <c r="D18" s="12" t="s">
        <v>48</v>
      </c>
      <c r="E18" s="12" t="s">
        <v>16</v>
      </c>
      <c r="F18" s="12" t="s">
        <v>17</v>
      </c>
      <c r="G18" s="12" t="s">
        <v>49</v>
      </c>
      <c r="I18" s="641" t="s">
        <v>225</v>
      </c>
      <c r="J18" s="642"/>
      <c r="S18" s="20" t="s">
        <v>28</v>
      </c>
    </row>
    <row r="19" spans="1:26" ht="20.100000000000001" customHeight="1" x14ac:dyDescent="0.25">
      <c r="A19" s="12" t="s">
        <v>19</v>
      </c>
      <c r="B19" s="366"/>
      <c r="C19" s="366"/>
      <c r="D19" s="366" t="s">
        <v>75</v>
      </c>
      <c r="E19" s="366"/>
      <c r="F19" s="366" t="s">
        <v>75</v>
      </c>
      <c r="G19" s="366" t="s">
        <v>75</v>
      </c>
      <c r="H19" s="271"/>
      <c r="I19" s="378" t="s">
        <v>12</v>
      </c>
      <c r="J19" s="378" t="s">
        <v>72</v>
      </c>
      <c r="L19" s="84" t="s">
        <v>28</v>
      </c>
      <c r="M19" s="650" t="s">
        <v>86</v>
      </c>
      <c r="N19" s="650"/>
      <c r="O19" s="650"/>
      <c r="P19" s="650"/>
      <c r="Q19" s="650"/>
      <c r="R19" s="650"/>
      <c r="T19" s="47"/>
      <c r="U19" s="613"/>
      <c r="V19" s="613"/>
      <c r="W19" s="613"/>
      <c r="X19" s="613"/>
      <c r="Y19" s="613"/>
      <c r="Z19" s="613"/>
    </row>
    <row r="20" spans="1:26" ht="20.100000000000001" customHeight="1" x14ac:dyDescent="0.25">
      <c r="A20" s="12" t="s">
        <v>20</v>
      </c>
      <c r="B20" s="366"/>
      <c r="C20" s="366"/>
      <c r="D20" s="366" t="s">
        <v>75</v>
      </c>
      <c r="E20" s="366"/>
      <c r="F20" s="366" t="s">
        <v>75</v>
      </c>
      <c r="G20" s="366" t="s">
        <v>75</v>
      </c>
      <c r="H20" s="271"/>
      <c r="I20" s="378" t="s">
        <v>11</v>
      </c>
      <c r="J20" s="378" t="s">
        <v>108</v>
      </c>
      <c r="L20" s="83"/>
      <c r="M20" s="3" t="s">
        <v>13</v>
      </c>
      <c r="N20" s="35" t="s">
        <v>14</v>
      </c>
      <c r="O20" s="4" t="s">
        <v>15</v>
      </c>
      <c r="P20" s="4" t="s">
        <v>16</v>
      </c>
      <c r="Q20" s="4" t="s">
        <v>17</v>
      </c>
      <c r="R20" s="4" t="s">
        <v>18</v>
      </c>
      <c r="T20" s="45"/>
      <c r="U20" s="48"/>
      <c r="V20" s="45"/>
      <c r="W20" s="45"/>
      <c r="X20" s="45"/>
      <c r="Y20" s="45"/>
      <c r="Z20" s="45"/>
    </row>
    <row r="21" spans="1:26" ht="20.100000000000001" customHeight="1" x14ac:dyDescent="0.25">
      <c r="A21" s="12" t="s">
        <v>21</v>
      </c>
      <c r="B21" s="378" t="s">
        <v>12</v>
      </c>
      <c r="C21" s="378" t="s">
        <v>36</v>
      </c>
      <c r="D21" s="378" t="s">
        <v>12</v>
      </c>
      <c r="E21" s="378" t="s">
        <v>36</v>
      </c>
      <c r="F21" s="366" t="s">
        <v>75</v>
      </c>
      <c r="G21" s="390"/>
      <c r="H21" s="271"/>
      <c r="I21" s="378" t="s">
        <v>36</v>
      </c>
      <c r="J21" s="378" t="s">
        <v>72</v>
      </c>
      <c r="L21" s="2" t="s">
        <v>19</v>
      </c>
      <c r="M21" s="536" t="s">
        <v>202</v>
      </c>
      <c r="N21" s="533" t="s">
        <v>195</v>
      </c>
      <c r="O21" s="536" t="s">
        <v>202</v>
      </c>
      <c r="P21" s="531" t="s">
        <v>253</v>
      </c>
      <c r="Q21" s="21"/>
      <c r="R21" s="71"/>
      <c r="T21" s="49"/>
      <c r="U21" s="106"/>
      <c r="V21" s="7"/>
      <c r="W21" s="7"/>
      <c r="X21" s="7"/>
      <c r="Y21" s="7"/>
      <c r="Z21" s="7"/>
    </row>
    <row r="22" spans="1:26" ht="20.100000000000001" customHeight="1" x14ac:dyDescent="0.25">
      <c r="A22" s="12" t="s">
        <v>22</v>
      </c>
      <c r="B22" s="378" t="s">
        <v>12</v>
      </c>
      <c r="C22" s="378" t="s">
        <v>36</v>
      </c>
      <c r="D22" s="378" t="s">
        <v>12</v>
      </c>
      <c r="E22" s="378" t="s">
        <v>36</v>
      </c>
      <c r="F22" s="366" t="s">
        <v>75</v>
      </c>
      <c r="G22" s="366"/>
      <c r="H22" s="271"/>
      <c r="I22" s="378" t="s">
        <v>149</v>
      </c>
      <c r="J22" s="378" t="s">
        <v>107</v>
      </c>
      <c r="L22" s="2" t="s">
        <v>20</v>
      </c>
      <c r="M22" s="536" t="s">
        <v>202</v>
      </c>
      <c r="N22" s="533" t="s">
        <v>195</v>
      </c>
      <c r="O22" s="536" t="s">
        <v>202</v>
      </c>
      <c r="P22" s="531" t="s">
        <v>253</v>
      </c>
      <c r="Q22" s="21"/>
      <c r="R22" s="71"/>
      <c r="T22" s="49"/>
      <c r="U22" s="105"/>
      <c r="V22" s="7"/>
      <c r="W22" s="7"/>
      <c r="X22" s="7"/>
      <c r="Y22" s="7"/>
      <c r="Z22" s="7"/>
    </row>
    <row r="23" spans="1:26" ht="34.15" customHeight="1" x14ac:dyDescent="0.25">
      <c r="A23" s="12" t="s">
        <v>23</v>
      </c>
      <c r="B23" s="391" t="s">
        <v>12</v>
      </c>
      <c r="C23" s="366" t="s">
        <v>75</v>
      </c>
      <c r="D23" s="366" t="s">
        <v>75</v>
      </c>
      <c r="E23" s="366" t="s">
        <v>75</v>
      </c>
      <c r="F23" s="371"/>
      <c r="G23" s="366"/>
      <c r="H23" s="271"/>
      <c r="I23" s="280" t="s">
        <v>26</v>
      </c>
      <c r="J23" s="363"/>
      <c r="L23" s="2" t="s">
        <v>21</v>
      </c>
      <c r="M23" s="41"/>
      <c r="N23" s="70"/>
      <c r="O23" s="70"/>
      <c r="P23" s="70"/>
      <c r="Q23" s="70"/>
      <c r="R23" s="130"/>
      <c r="T23" s="49"/>
      <c r="U23" s="7"/>
      <c r="V23" s="7"/>
      <c r="W23" s="106"/>
      <c r="X23" s="7"/>
      <c r="Y23" s="106"/>
      <c r="Z23" s="106"/>
    </row>
    <row r="24" spans="1:26" ht="20.100000000000001" customHeight="1" x14ac:dyDescent="0.25">
      <c r="A24" s="12" t="s">
        <v>24</v>
      </c>
      <c r="B24" s="366" t="s">
        <v>75</v>
      </c>
      <c r="C24" s="366" t="s">
        <v>75</v>
      </c>
      <c r="D24" s="366" t="s">
        <v>75</v>
      </c>
      <c r="E24" s="366" t="s">
        <v>75</v>
      </c>
      <c r="F24" s="371"/>
      <c r="G24" s="366" t="s">
        <v>75</v>
      </c>
      <c r="H24" s="271"/>
      <c r="I24" s="280" t="s">
        <v>38</v>
      </c>
      <c r="J24" s="595"/>
      <c r="L24" s="2" t="s">
        <v>22</v>
      </c>
      <c r="M24" s="41"/>
      <c r="N24" s="70"/>
      <c r="O24" s="70"/>
      <c r="P24" s="70"/>
      <c r="Q24" s="70"/>
      <c r="R24" s="533" t="s">
        <v>195</v>
      </c>
      <c r="T24" s="49"/>
      <c r="U24" s="7"/>
      <c r="V24" s="7"/>
      <c r="W24" s="106"/>
      <c r="X24" s="7"/>
      <c r="Y24" s="106"/>
      <c r="Z24" s="106"/>
    </row>
    <row r="25" spans="1:26" ht="20.100000000000001" customHeight="1" x14ac:dyDescent="0.25">
      <c r="A25" s="12" t="s">
        <v>25</v>
      </c>
      <c r="B25" s="578"/>
      <c r="C25" s="579"/>
      <c r="D25" s="378" t="s">
        <v>36</v>
      </c>
      <c r="E25" s="378" t="s">
        <v>149</v>
      </c>
      <c r="F25" s="366"/>
      <c r="G25" s="366" t="s">
        <v>75</v>
      </c>
      <c r="H25" s="271"/>
      <c r="I25" s="271"/>
      <c r="J25" s="271"/>
      <c r="L25" s="2" t="s">
        <v>23</v>
      </c>
      <c r="M25" s="70"/>
      <c r="N25" s="10"/>
      <c r="O25" s="70"/>
      <c r="P25" s="70"/>
      <c r="Q25" s="70"/>
      <c r="R25" s="533" t="s">
        <v>195</v>
      </c>
      <c r="T25" s="49"/>
      <c r="U25" s="7"/>
      <c r="V25" s="106"/>
      <c r="W25" s="105"/>
      <c r="X25" s="106"/>
      <c r="Y25" s="105"/>
      <c r="Z25" s="7"/>
    </row>
    <row r="26" spans="1:26" ht="20.100000000000001" customHeight="1" x14ac:dyDescent="0.25">
      <c r="A26" s="12" t="s">
        <v>27</v>
      </c>
      <c r="B26" s="582"/>
      <c r="C26" s="581"/>
      <c r="D26" s="582"/>
      <c r="E26" s="378" t="s">
        <v>11</v>
      </c>
      <c r="F26" s="366"/>
      <c r="G26" s="366" t="s">
        <v>75</v>
      </c>
      <c r="H26" s="271"/>
      <c r="I26" s="271"/>
      <c r="J26" s="350"/>
      <c r="L26" s="2" t="s">
        <v>24</v>
      </c>
      <c r="M26" s="70"/>
      <c r="N26" s="10"/>
      <c r="O26" s="70"/>
      <c r="P26" s="70"/>
      <c r="Q26" s="70"/>
      <c r="R26" s="533" t="s">
        <v>195</v>
      </c>
      <c r="T26" s="49"/>
      <c r="U26" s="7"/>
      <c r="V26" s="106"/>
      <c r="W26" s="105"/>
      <c r="X26" s="106"/>
      <c r="Y26" s="105"/>
      <c r="Z26" s="7"/>
    </row>
    <row r="27" spans="1:26" ht="20.100000000000001" customHeight="1" x14ac:dyDescent="0.25">
      <c r="A27" s="12" t="s">
        <v>29</v>
      </c>
      <c r="B27" s="378" t="s">
        <v>11</v>
      </c>
      <c r="C27" s="366" t="s">
        <v>151</v>
      </c>
      <c r="D27" s="378" t="s">
        <v>11</v>
      </c>
      <c r="E27" s="581" t="s">
        <v>151</v>
      </c>
      <c r="F27" s="366" t="s">
        <v>151</v>
      </c>
      <c r="G27" s="366" t="s">
        <v>75</v>
      </c>
      <c r="H27" s="271"/>
      <c r="I27" s="271"/>
      <c r="J27" s="271"/>
      <c r="L27" s="2" t="s">
        <v>25</v>
      </c>
      <c r="M27" s="70"/>
      <c r="N27" s="70"/>
      <c r="O27" s="70"/>
      <c r="P27" s="70"/>
      <c r="Q27" s="41"/>
      <c r="R27" s="21"/>
      <c r="T27" s="49"/>
      <c r="U27" s="7"/>
      <c r="V27" s="7"/>
      <c r="W27" s="7"/>
      <c r="X27" s="199"/>
      <c r="Y27" s="7"/>
      <c r="Z27" s="7"/>
    </row>
    <row r="28" spans="1:26" ht="20.100000000000001" customHeight="1" x14ac:dyDescent="0.25">
      <c r="A28" s="12" t="s">
        <v>30</v>
      </c>
      <c r="B28" s="378" t="s">
        <v>11</v>
      </c>
      <c r="C28" s="366" t="s">
        <v>151</v>
      </c>
      <c r="D28" s="378" t="s">
        <v>11</v>
      </c>
      <c r="E28" s="581" t="s">
        <v>151</v>
      </c>
      <c r="F28" s="366"/>
      <c r="G28" s="366" t="s">
        <v>75</v>
      </c>
      <c r="H28" s="370"/>
      <c r="I28" s="271"/>
      <c r="J28" s="271"/>
      <c r="L28" s="2" t="s">
        <v>27</v>
      </c>
      <c r="M28" s="70"/>
      <c r="N28" s="70"/>
      <c r="O28" s="70"/>
      <c r="P28" s="70"/>
      <c r="Q28" s="217"/>
      <c r="R28" s="21"/>
      <c r="T28" s="49"/>
      <c r="U28" s="7"/>
      <c r="V28" s="94"/>
      <c r="W28" s="7"/>
      <c r="X28" s="7"/>
      <c r="Y28" s="7"/>
      <c r="Z28" s="7"/>
    </row>
    <row r="29" spans="1:26" ht="20.100000000000001" customHeight="1" x14ac:dyDescent="0.25">
      <c r="A29" s="12" t="s">
        <v>31</v>
      </c>
      <c r="B29" s="378" t="s">
        <v>149</v>
      </c>
      <c r="C29" s="366"/>
      <c r="D29" s="378" t="s">
        <v>149</v>
      </c>
      <c r="E29" s="366"/>
      <c r="F29" s="366" t="s">
        <v>75</v>
      </c>
      <c r="G29" s="366"/>
      <c r="H29" s="271"/>
      <c r="I29" s="271"/>
      <c r="J29" s="271"/>
      <c r="L29" s="2" t="s">
        <v>29</v>
      </c>
      <c r="M29" s="70"/>
      <c r="N29" s="112"/>
      <c r="O29" s="70"/>
      <c r="P29" s="112"/>
      <c r="Q29" s="70"/>
      <c r="R29" s="22"/>
      <c r="T29" s="49"/>
      <c r="U29" s="105"/>
      <c r="V29" s="94"/>
      <c r="W29" s="7"/>
      <c r="X29" s="7"/>
      <c r="Y29" s="7"/>
      <c r="Z29" s="106"/>
    </row>
    <row r="30" spans="1:26" ht="20.100000000000001" customHeight="1" x14ac:dyDescent="0.25">
      <c r="A30" s="12" t="s">
        <v>32</v>
      </c>
      <c r="B30" s="378" t="s">
        <v>149</v>
      </c>
      <c r="C30" s="366" t="s">
        <v>75</v>
      </c>
      <c r="D30" s="378" t="s">
        <v>149</v>
      </c>
      <c r="E30" s="366"/>
      <c r="F30" s="366" t="s">
        <v>75</v>
      </c>
      <c r="G30" s="366" t="s">
        <v>75</v>
      </c>
      <c r="H30" s="271"/>
      <c r="I30" s="370"/>
      <c r="J30" s="271"/>
      <c r="L30" s="2" t="s">
        <v>30</v>
      </c>
      <c r="M30" s="70"/>
      <c r="N30" s="112"/>
      <c r="O30" s="70"/>
      <c r="P30" s="112"/>
      <c r="Q30" s="70"/>
      <c r="R30" s="22"/>
      <c r="T30" s="49"/>
      <c r="U30" s="105"/>
      <c r="V30" s="94"/>
      <c r="W30" s="7"/>
      <c r="X30" s="7"/>
      <c r="Y30" s="7"/>
      <c r="Z30" s="106"/>
    </row>
    <row r="31" spans="1:26" ht="20.100000000000001" customHeight="1" x14ac:dyDescent="0.25">
      <c r="A31" s="12" t="s">
        <v>33</v>
      </c>
      <c r="B31" s="238" t="s">
        <v>75</v>
      </c>
      <c r="C31" s="238" t="s">
        <v>75</v>
      </c>
      <c r="D31" s="238" t="s">
        <v>75</v>
      </c>
      <c r="E31" s="238" t="s">
        <v>75</v>
      </c>
      <c r="F31" s="238" t="s">
        <v>75</v>
      </c>
      <c r="G31" s="238" t="s">
        <v>75</v>
      </c>
      <c r="H31" s="268"/>
      <c r="I31" s="268"/>
      <c r="J31" s="268"/>
      <c r="L31" s="2" t="s">
        <v>31</v>
      </c>
      <c r="M31" s="70"/>
      <c r="N31" s="70"/>
      <c r="O31" s="584" t="s">
        <v>240</v>
      </c>
      <c r="P31" s="21"/>
      <c r="Q31" s="21"/>
      <c r="R31" s="22"/>
      <c r="T31" s="49"/>
      <c r="U31" s="105"/>
      <c r="V31" s="7"/>
      <c r="W31" s="7"/>
      <c r="X31" s="7"/>
      <c r="Y31" s="7"/>
      <c r="Z31" s="50"/>
    </row>
    <row r="32" spans="1:26" ht="20.100000000000001" customHeight="1" x14ac:dyDescent="0.25">
      <c r="A32" s="29"/>
      <c r="B32" s="103" t="s">
        <v>28</v>
      </c>
      <c r="C32" s="103" t="s">
        <v>28</v>
      </c>
      <c r="D32" s="121"/>
      <c r="E32" s="103" t="s">
        <v>28</v>
      </c>
      <c r="F32" s="121"/>
      <c r="G32" s="103" t="s">
        <v>28</v>
      </c>
      <c r="H32" s="133"/>
      <c r="I32" s="133"/>
      <c r="J32" s="133"/>
      <c r="L32" s="2" t="s">
        <v>32</v>
      </c>
      <c r="M32" s="70"/>
      <c r="N32" s="70"/>
      <c r="O32" s="584" t="s">
        <v>240</v>
      </c>
      <c r="P32" s="21"/>
      <c r="Q32" s="21"/>
      <c r="R32" s="22"/>
      <c r="T32" s="49"/>
      <c r="U32" s="105"/>
      <c r="V32" s="7"/>
      <c r="W32" s="7"/>
      <c r="X32" s="7"/>
      <c r="Y32" s="105"/>
      <c r="Z32" s="50"/>
    </row>
    <row r="33" spans="1:26" ht="20.100000000000001" customHeight="1" x14ac:dyDescent="0.25">
      <c r="A33" s="12"/>
      <c r="B33" s="11" t="s">
        <v>28</v>
      </c>
      <c r="C33" s="11" t="s">
        <v>28</v>
      </c>
      <c r="D33" s="11" t="s">
        <v>28</v>
      </c>
      <c r="E33" s="11" t="s">
        <v>28</v>
      </c>
      <c r="F33" s="11" t="s">
        <v>28</v>
      </c>
      <c r="G33" s="11" t="s">
        <v>28</v>
      </c>
      <c r="L33" s="2" t="s">
        <v>33</v>
      </c>
      <c r="M33" s="21"/>
      <c r="N33" s="21"/>
      <c r="O33" s="21"/>
      <c r="P33" s="21"/>
      <c r="Q33" s="21"/>
      <c r="R33" s="21"/>
      <c r="T33" s="49"/>
      <c r="U33" s="106"/>
      <c r="V33" s="7"/>
      <c r="W33" s="106"/>
      <c r="X33" s="7"/>
      <c r="Y33" s="7"/>
      <c r="Z33" s="7"/>
    </row>
    <row r="34" spans="1:26" ht="20.100000000000001" customHeight="1" x14ac:dyDescent="0.25">
      <c r="A34" s="57"/>
      <c r="B34" s="64"/>
      <c r="C34" s="64"/>
      <c r="D34" s="64"/>
      <c r="E34" s="64"/>
      <c r="F34" s="64"/>
      <c r="G34" s="64"/>
      <c r="L34" s="2" t="s">
        <v>34</v>
      </c>
      <c r="M34" s="55"/>
      <c r="N34" s="21"/>
      <c r="O34" s="21"/>
      <c r="P34" s="21"/>
      <c r="Q34" s="21"/>
      <c r="R34" s="21"/>
      <c r="T34" s="49"/>
      <c r="U34" s="106"/>
      <c r="V34" s="7"/>
      <c r="W34" s="7"/>
      <c r="X34" s="7"/>
      <c r="Y34" s="7"/>
      <c r="Z34" s="7"/>
    </row>
    <row r="35" spans="1:26" ht="27" customHeight="1" x14ac:dyDescent="0.25">
      <c r="A35" s="615" t="str">
        <f>+A4</f>
        <v>Ecuaciones Diferenciales -ED</v>
      </c>
      <c r="B35" s="615" t="e">
        <f>#REF!</f>
        <v>#REF!</v>
      </c>
      <c r="C35" s="615"/>
      <c r="D35" s="615"/>
      <c r="E35" s="615"/>
      <c r="F35" s="615"/>
      <c r="G35" s="615"/>
      <c r="L35" s="665"/>
      <c r="M35" s="666"/>
      <c r="N35" s="666"/>
      <c r="O35" s="666"/>
      <c r="P35" s="666"/>
      <c r="Q35" s="666"/>
      <c r="R35" s="667"/>
      <c r="T35" s="49"/>
      <c r="U35" s="7"/>
      <c r="V35" s="98"/>
      <c r="W35" s="7"/>
      <c r="X35" s="94"/>
      <c r="Y35" s="98"/>
      <c r="Z35" s="7"/>
    </row>
    <row r="36" spans="1:26" ht="20.100000000000001" customHeight="1" x14ac:dyDescent="0.25">
      <c r="A36" s="11"/>
      <c r="B36" s="12" t="s">
        <v>13</v>
      </c>
      <c r="C36" s="12" t="s">
        <v>14</v>
      </c>
      <c r="D36" s="12" t="s">
        <v>15</v>
      </c>
      <c r="E36" s="12" t="s">
        <v>16</v>
      </c>
      <c r="F36" s="12" t="s">
        <v>17</v>
      </c>
      <c r="G36" s="12" t="s">
        <v>18</v>
      </c>
      <c r="I36" s="641" t="s">
        <v>51</v>
      </c>
      <c r="J36" s="642"/>
    </row>
    <row r="37" spans="1:26" ht="20.100000000000001" customHeight="1" x14ac:dyDescent="0.25">
      <c r="A37" s="12" t="s">
        <v>19</v>
      </c>
      <c r="B37" s="245" t="s">
        <v>75</v>
      </c>
      <c r="C37" s="559" t="s">
        <v>36</v>
      </c>
      <c r="D37" s="560"/>
      <c r="E37" s="559" t="s">
        <v>36</v>
      </c>
      <c r="F37" s="560"/>
      <c r="G37" s="245" t="s">
        <v>75</v>
      </c>
      <c r="H37" s="271"/>
      <c r="I37" s="281" t="s">
        <v>12</v>
      </c>
      <c r="J37" s="363" t="s">
        <v>112</v>
      </c>
      <c r="L37" s="84" t="s">
        <v>28</v>
      </c>
      <c r="M37" s="650" t="s">
        <v>68</v>
      </c>
      <c r="N37" s="650"/>
      <c r="O37" s="650"/>
      <c r="P37" s="650"/>
      <c r="Q37" s="650"/>
      <c r="R37" s="650"/>
    </row>
    <row r="38" spans="1:26" ht="20.100000000000001" customHeight="1" x14ac:dyDescent="0.25">
      <c r="A38" s="12" t="s">
        <v>20</v>
      </c>
      <c r="B38" s="245" t="s">
        <v>75</v>
      </c>
      <c r="C38" s="559" t="s">
        <v>36</v>
      </c>
      <c r="D38" s="560"/>
      <c r="E38" s="559" t="s">
        <v>36</v>
      </c>
      <c r="F38" s="560"/>
      <c r="G38" s="245" t="s">
        <v>75</v>
      </c>
      <c r="H38" s="271"/>
      <c r="I38" s="281" t="s">
        <v>11</v>
      </c>
      <c r="J38" s="363" t="s">
        <v>157</v>
      </c>
      <c r="K38" s="20" t="s">
        <v>28</v>
      </c>
      <c r="L38" s="83"/>
      <c r="M38" s="3" t="s">
        <v>13</v>
      </c>
      <c r="N38" s="35" t="s">
        <v>14</v>
      </c>
      <c r="O38" s="4" t="s">
        <v>15</v>
      </c>
      <c r="P38" s="4" t="s">
        <v>16</v>
      </c>
      <c r="Q38" s="4" t="s">
        <v>17</v>
      </c>
      <c r="R38" s="4" t="s">
        <v>18</v>
      </c>
    </row>
    <row r="39" spans="1:26" ht="20.100000000000001" customHeight="1" x14ac:dyDescent="0.25">
      <c r="A39" s="12" t="s">
        <v>21</v>
      </c>
      <c r="B39" s="414" t="s">
        <v>75</v>
      </c>
      <c r="C39" s="391" t="s">
        <v>11</v>
      </c>
      <c r="D39" s="415" t="s">
        <v>12</v>
      </c>
      <c r="E39" s="391" t="s">
        <v>11</v>
      </c>
      <c r="F39" s="416" t="s">
        <v>12</v>
      </c>
      <c r="G39" s="245" t="s">
        <v>75</v>
      </c>
      <c r="H39" s="271"/>
      <c r="I39" s="281" t="s">
        <v>36</v>
      </c>
      <c r="J39" s="417" t="s">
        <v>138</v>
      </c>
      <c r="L39" s="2" t="s">
        <v>19</v>
      </c>
      <c r="M39" s="55"/>
      <c r="N39" s="131" t="s">
        <v>237</v>
      </c>
      <c r="O39" s="70"/>
      <c r="P39" s="130"/>
      <c r="Q39" s="130"/>
      <c r="R39" s="22"/>
    </row>
    <row r="40" spans="1:26" ht="20.100000000000001" customHeight="1" x14ac:dyDescent="0.25">
      <c r="A40" s="12" t="s">
        <v>22</v>
      </c>
      <c r="B40" s="414" t="s">
        <v>75</v>
      </c>
      <c r="C40" s="391" t="s">
        <v>11</v>
      </c>
      <c r="D40" s="415" t="s">
        <v>12</v>
      </c>
      <c r="E40" s="391" t="s">
        <v>11</v>
      </c>
      <c r="F40" s="416" t="s">
        <v>12</v>
      </c>
      <c r="G40" s="245" t="s">
        <v>75</v>
      </c>
      <c r="H40" s="271"/>
      <c r="I40" s="418" t="s">
        <v>35</v>
      </c>
      <c r="J40" s="419" t="s">
        <v>112</v>
      </c>
      <c r="L40" s="2" t="s">
        <v>20</v>
      </c>
      <c r="M40" s="21"/>
      <c r="N40" s="131" t="s">
        <v>237</v>
      </c>
      <c r="O40" s="21"/>
      <c r="P40" s="130"/>
      <c r="Q40" s="130"/>
      <c r="R40" s="22"/>
    </row>
    <row r="41" spans="1:26" ht="20.100000000000001" customHeight="1" x14ac:dyDescent="0.25">
      <c r="A41" s="12" t="s">
        <v>23</v>
      </c>
      <c r="B41" s="245" t="s">
        <v>75</v>
      </c>
      <c r="C41" s="245" t="s">
        <v>75</v>
      </c>
      <c r="D41" s="391" t="s">
        <v>136</v>
      </c>
      <c r="E41" s="245" t="s">
        <v>75</v>
      </c>
      <c r="F41" s="391" t="s">
        <v>136</v>
      </c>
      <c r="G41" s="245" t="s">
        <v>75</v>
      </c>
      <c r="H41" s="271"/>
      <c r="I41" s="391" t="s">
        <v>137</v>
      </c>
      <c r="J41" s="417" t="s">
        <v>138</v>
      </c>
      <c r="L41" s="2" t="s">
        <v>21</v>
      </c>
      <c r="M41" s="21"/>
      <c r="N41" s="131" t="s">
        <v>237</v>
      </c>
      <c r="O41" s="584" t="s">
        <v>236</v>
      </c>
      <c r="P41" s="130"/>
      <c r="Q41" s="584" t="s">
        <v>236</v>
      </c>
      <c r="R41" s="21"/>
    </row>
    <row r="42" spans="1:26" ht="20.100000000000001" customHeight="1" x14ac:dyDescent="0.25">
      <c r="A42" s="12" t="s">
        <v>24</v>
      </c>
      <c r="B42" s="245" t="s">
        <v>75</v>
      </c>
      <c r="C42" s="245"/>
      <c r="D42" s="391" t="s">
        <v>136</v>
      </c>
      <c r="E42" s="245"/>
      <c r="F42" s="391" t="s">
        <v>136</v>
      </c>
      <c r="G42" s="245" t="s">
        <v>75</v>
      </c>
      <c r="H42" s="271"/>
      <c r="I42" s="420" t="s">
        <v>38</v>
      </c>
      <c r="J42" s="596" t="s">
        <v>158</v>
      </c>
      <c r="L42" s="2" t="s">
        <v>22</v>
      </c>
      <c r="M42" s="21"/>
      <c r="N42" s="131" t="s">
        <v>237</v>
      </c>
      <c r="O42" s="584" t="s">
        <v>236</v>
      </c>
      <c r="P42" s="130"/>
      <c r="Q42" s="584" t="s">
        <v>236</v>
      </c>
      <c r="R42" s="21"/>
    </row>
    <row r="43" spans="1:26" ht="20.100000000000001" customHeight="1" x14ac:dyDescent="0.25">
      <c r="A43" s="12" t="s">
        <v>25</v>
      </c>
      <c r="B43" s="248" t="s">
        <v>75</v>
      </c>
      <c r="C43" s="248" t="s">
        <v>75</v>
      </c>
      <c r="D43" s="248" t="s">
        <v>75</v>
      </c>
      <c r="E43" s="248" t="s">
        <v>75</v>
      </c>
      <c r="F43" s="248" t="s">
        <v>75</v>
      </c>
      <c r="G43" s="248" t="s">
        <v>75</v>
      </c>
      <c r="H43" s="271"/>
      <c r="I43" s="420" t="s">
        <v>159</v>
      </c>
      <c r="J43" s="596"/>
      <c r="L43" s="2" t="s">
        <v>23</v>
      </c>
      <c r="M43" s="21"/>
      <c r="N43" s="21"/>
      <c r="O43" s="21"/>
      <c r="P43" s="21"/>
      <c r="Q43" s="21"/>
      <c r="R43" s="21"/>
    </row>
    <row r="44" spans="1:26" ht="20.100000000000001" customHeight="1" x14ac:dyDescent="0.25">
      <c r="A44" s="12" t="s">
        <v>27</v>
      </c>
      <c r="B44" s="245" t="s">
        <v>75</v>
      </c>
      <c r="C44" s="245" t="s">
        <v>75</v>
      </c>
      <c r="D44" s="245" t="s">
        <v>75</v>
      </c>
      <c r="E44" s="245" t="s">
        <v>75</v>
      </c>
      <c r="F44" s="245" t="s">
        <v>75</v>
      </c>
      <c r="G44" s="245" t="s">
        <v>75</v>
      </c>
      <c r="H44" s="271"/>
      <c r="I44" s="271"/>
      <c r="J44" s="271"/>
      <c r="L44" s="2" t="s">
        <v>24</v>
      </c>
      <c r="M44" s="21"/>
      <c r="N44" s="21"/>
      <c r="O44" s="21"/>
      <c r="P44" s="21"/>
      <c r="Q44" s="21"/>
      <c r="R44" s="21"/>
    </row>
    <row r="45" spans="1:26" ht="20.100000000000001" customHeight="1" x14ac:dyDescent="0.25">
      <c r="A45" s="12" t="s">
        <v>29</v>
      </c>
      <c r="B45" s="371"/>
      <c r="C45" s="245"/>
      <c r="D45" s="245"/>
      <c r="E45" s="245"/>
      <c r="F45" s="245"/>
      <c r="G45" s="245" t="s">
        <v>75</v>
      </c>
      <c r="H45" s="271"/>
      <c r="I45" s="271"/>
      <c r="J45" s="271"/>
      <c r="L45" s="2" t="s">
        <v>25</v>
      </c>
      <c r="M45" s="116" t="s">
        <v>145</v>
      </c>
      <c r="N45" s="21"/>
      <c r="O45" s="116" t="s">
        <v>145</v>
      </c>
      <c r="P45" s="21"/>
      <c r="Q45" s="70"/>
      <c r="R45" s="22"/>
    </row>
    <row r="46" spans="1:26" ht="20.100000000000001" customHeight="1" x14ac:dyDescent="0.25">
      <c r="A46" s="12" t="s">
        <v>30</v>
      </c>
      <c r="B46" s="371"/>
      <c r="C46" s="245"/>
      <c r="D46" s="245"/>
      <c r="E46" s="245"/>
      <c r="F46" s="245"/>
      <c r="G46" s="245" t="s">
        <v>75</v>
      </c>
      <c r="H46" s="271"/>
      <c r="I46" s="271"/>
      <c r="J46" s="370"/>
      <c r="L46" s="2" t="s">
        <v>27</v>
      </c>
      <c r="M46" s="116" t="s">
        <v>145</v>
      </c>
      <c r="N46" s="21"/>
      <c r="O46" s="116" t="s">
        <v>145</v>
      </c>
      <c r="P46" s="583" t="s">
        <v>234</v>
      </c>
      <c r="Q46" s="70"/>
      <c r="R46" s="22"/>
    </row>
    <row r="47" spans="1:26" ht="20.100000000000001" customHeight="1" x14ac:dyDescent="0.25">
      <c r="A47" s="12" t="s">
        <v>31</v>
      </c>
      <c r="B47" s="245"/>
      <c r="C47" s="420" t="s">
        <v>38</v>
      </c>
      <c r="D47" s="245"/>
      <c r="E47" s="420" t="s">
        <v>38</v>
      </c>
      <c r="F47" s="245" t="s">
        <v>75</v>
      </c>
      <c r="G47" s="245" t="s">
        <v>75</v>
      </c>
      <c r="H47" s="271"/>
      <c r="I47" s="271"/>
      <c r="J47" s="271"/>
      <c r="L47" s="2" t="s">
        <v>29</v>
      </c>
      <c r="M47" s="583" t="s">
        <v>234</v>
      </c>
      <c r="N47" s="215" t="s">
        <v>233</v>
      </c>
      <c r="O47" s="583" t="s">
        <v>234</v>
      </c>
      <c r="P47" s="215" t="s">
        <v>233</v>
      </c>
      <c r="Q47" s="116" t="s">
        <v>238</v>
      </c>
      <c r="R47" s="22"/>
    </row>
    <row r="48" spans="1:26" ht="20.100000000000001" customHeight="1" x14ac:dyDescent="0.25">
      <c r="A48" s="12" t="s">
        <v>32</v>
      </c>
      <c r="B48" s="245" t="s">
        <v>75</v>
      </c>
      <c r="C48" s="420" t="s">
        <v>38</v>
      </c>
      <c r="D48" s="245" t="s">
        <v>75</v>
      </c>
      <c r="E48" s="420" t="s">
        <v>38</v>
      </c>
      <c r="F48" s="245" t="s">
        <v>75</v>
      </c>
      <c r="G48" s="245" t="s">
        <v>75</v>
      </c>
      <c r="H48" s="271"/>
      <c r="I48" s="271"/>
      <c r="J48" s="271"/>
      <c r="L48" s="2" t="s">
        <v>30</v>
      </c>
      <c r="M48" s="583" t="s">
        <v>234</v>
      </c>
      <c r="N48" s="215" t="s">
        <v>233</v>
      </c>
      <c r="O48" s="583" t="s">
        <v>234</v>
      </c>
      <c r="P48" s="215" t="s">
        <v>233</v>
      </c>
      <c r="Q48" s="116" t="s">
        <v>238</v>
      </c>
      <c r="R48" s="22"/>
    </row>
    <row r="49" spans="1:26" ht="20.100000000000001" customHeight="1" x14ac:dyDescent="0.25">
      <c r="A49" s="12" t="s">
        <v>33</v>
      </c>
      <c r="B49" s="225"/>
      <c r="C49" s="289"/>
      <c r="D49" s="289"/>
      <c r="E49" s="161"/>
      <c r="F49" s="121"/>
      <c r="G49" s="121" t="s">
        <v>28</v>
      </c>
      <c r="H49" s="123"/>
      <c r="I49" s="123"/>
      <c r="J49" s="133"/>
      <c r="L49" s="2" t="s">
        <v>31</v>
      </c>
      <c r="M49" s="21"/>
      <c r="N49" s="21"/>
      <c r="O49" s="55"/>
      <c r="P49" s="21"/>
      <c r="Q49" s="21"/>
      <c r="R49" s="22"/>
    </row>
    <row r="50" spans="1:26" ht="20.100000000000001" customHeight="1" x14ac:dyDescent="0.25">
      <c r="A50" s="665"/>
      <c r="B50" s="666"/>
      <c r="C50" s="666"/>
      <c r="D50" s="666"/>
      <c r="E50" s="666"/>
      <c r="F50" s="666"/>
      <c r="G50" s="667"/>
      <c r="L50" s="2" t="s">
        <v>32</v>
      </c>
      <c r="M50" s="21"/>
      <c r="N50" s="21"/>
      <c r="O50" s="55"/>
      <c r="P50" s="21"/>
      <c r="Q50" s="21"/>
      <c r="R50" s="22"/>
    </row>
    <row r="51" spans="1:26" ht="27" customHeight="1" x14ac:dyDescent="0.25">
      <c r="A51" s="615" t="str">
        <f>+A5</f>
        <v>Estática -Esta</v>
      </c>
      <c r="B51" s="615" t="e">
        <f>#REF!</f>
        <v>#REF!</v>
      </c>
      <c r="C51" s="615"/>
      <c r="D51" s="615"/>
      <c r="E51" s="615"/>
      <c r="F51" s="615"/>
      <c r="G51" s="615"/>
      <c r="L51" s="589"/>
      <c r="M51" s="21"/>
      <c r="N51" s="21"/>
      <c r="O51" s="21"/>
      <c r="P51" s="21"/>
      <c r="Q51" s="21"/>
      <c r="R51" s="21"/>
      <c r="T51" s="49"/>
      <c r="U51" s="7"/>
      <c r="V51" s="98"/>
      <c r="W51" s="7"/>
      <c r="X51" s="94"/>
      <c r="Y51" s="98"/>
      <c r="Z51" s="7"/>
    </row>
    <row r="52" spans="1:26" ht="20.100000000000001" customHeight="1" x14ac:dyDescent="0.25">
      <c r="A52" s="11"/>
      <c r="B52" s="12" t="s">
        <v>13</v>
      </c>
      <c r="C52" s="12" t="s">
        <v>14</v>
      </c>
      <c r="D52" s="12" t="s">
        <v>15</v>
      </c>
      <c r="E52" s="12" t="s">
        <v>16</v>
      </c>
      <c r="F52" s="12" t="s">
        <v>17</v>
      </c>
      <c r="G52" s="12" t="s">
        <v>18</v>
      </c>
      <c r="I52" s="641" t="s">
        <v>51</v>
      </c>
      <c r="J52" s="642"/>
    </row>
    <row r="53" spans="1:26" ht="20.100000000000001" customHeight="1" x14ac:dyDescent="0.25">
      <c r="A53" s="12" t="s">
        <v>19</v>
      </c>
      <c r="B53" s="359" t="s">
        <v>75</v>
      </c>
      <c r="C53" s="359" t="s">
        <v>75</v>
      </c>
      <c r="D53" s="359" t="s">
        <v>75</v>
      </c>
      <c r="E53" s="359" t="s">
        <v>75</v>
      </c>
      <c r="F53" s="359" t="s">
        <v>75</v>
      </c>
      <c r="G53" s="359" t="s">
        <v>75</v>
      </c>
      <c r="H53" s="271"/>
      <c r="I53" s="422" t="s">
        <v>12</v>
      </c>
      <c r="J53" s="363" t="s">
        <v>74</v>
      </c>
      <c r="L53" s="47"/>
      <c r="M53" s="613"/>
      <c r="N53" s="613"/>
      <c r="O53" s="613"/>
      <c r="P53" s="613"/>
      <c r="Q53" s="613"/>
      <c r="R53" s="613"/>
    </row>
    <row r="54" spans="1:26" ht="20.100000000000001" customHeight="1" x14ac:dyDescent="0.25">
      <c r="A54" s="12" t="s">
        <v>20</v>
      </c>
      <c r="B54" s="359" t="s">
        <v>75</v>
      </c>
      <c r="C54" s="359" t="s">
        <v>75</v>
      </c>
      <c r="D54" s="359" t="s">
        <v>75</v>
      </c>
      <c r="E54" s="359" t="s">
        <v>75</v>
      </c>
      <c r="F54" s="359" t="s">
        <v>75</v>
      </c>
      <c r="G54" s="359" t="s">
        <v>75</v>
      </c>
      <c r="H54" s="271"/>
      <c r="I54" s="422" t="s">
        <v>11</v>
      </c>
      <c r="J54" s="363" t="s">
        <v>74</v>
      </c>
      <c r="K54" s="20" t="s">
        <v>28</v>
      </c>
      <c r="L54" s="45"/>
      <c r="M54" s="48"/>
      <c r="N54" s="45"/>
      <c r="O54" s="45"/>
      <c r="P54" s="45"/>
      <c r="Q54" s="45"/>
      <c r="R54" s="45"/>
    </row>
    <row r="55" spans="1:26" ht="20.100000000000001" customHeight="1" x14ac:dyDescent="0.25">
      <c r="A55" s="12" t="s">
        <v>21</v>
      </c>
      <c r="B55" s="359" t="s">
        <v>75</v>
      </c>
      <c r="C55" s="359" t="s">
        <v>75</v>
      </c>
      <c r="D55" s="359" t="s">
        <v>75</v>
      </c>
      <c r="E55" s="359" t="s">
        <v>75</v>
      </c>
      <c r="F55" s="359" t="s">
        <v>75</v>
      </c>
      <c r="G55" s="359" t="s">
        <v>75</v>
      </c>
      <c r="H55" s="271"/>
      <c r="I55" s="280"/>
      <c r="J55" s="363"/>
      <c r="L55" s="49"/>
      <c r="M55" s="106"/>
      <c r="N55" s="106"/>
      <c r="O55" s="106"/>
      <c r="P55" s="587"/>
      <c r="Q55" s="587"/>
      <c r="R55" s="7"/>
    </row>
    <row r="56" spans="1:26" ht="20.100000000000001" customHeight="1" x14ac:dyDescent="0.25">
      <c r="A56" s="12" t="s">
        <v>22</v>
      </c>
      <c r="B56" s="359" t="s">
        <v>75</v>
      </c>
      <c r="C56" s="359" t="s">
        <v>75</v>
      </c>
      <c r="D56" s="359" t="s">
        <v>75</v>
      </c>
      <c r="E56" s="359" t="s">
        <v>75</v>
      </c>
      <c r="F56" s="359" t="s">
        <v>75</v>
      </c>
      <c r="G56" s="359" t="s">
        <v>75</v>
      </c>
      <c r="H56" s="271"/>
      <c r="I56" s="280"/>
      <c r="J56" s="363"/>
      <c r="L56" s="49"/>
      <c r="M56" s="106"/>
      <c r="N56" s="106"/>
      <c r="O56" s="106"/>
      <c r="P56" s="587"/>
      <c r="Q56" s="587"/>
      <c r="R56" s="7"/>
    </row>
    <row r="57" spans="1:26" ht="20.100000000000001" customHeight="1" x14ac:dyDescent="0.25">
      <c r="A57" s="12" t="s">
        <v>23</v>
      </c>
      <c r="B57" s="359" t="s">
        <v>75</v>
      </c>
      <c r="C57" s="359"/>
      <c r="D57" s="359"/>
      <c r="E57" s="359"/>
      <c r="F57" s="359" t="s">
        <v>75</v>
      </c>
      <c r="G57" s="359" t="s">
        <v>75</v>
      </c>
      <c r="H57" s="271"/>
      <c r="I57" s="280"/>
      <c r="J57" s="363"/>
      <c r="L57" s="49"/>
      <c r="M57" s="105"/>
      <c r="N57" s="106"/>
      <c r="O57" s="587"/>
      <c r="P57" s="587"/>
      <c r="Q57" s="587"/>
      <c r="R57" s="106"/>
    </row>
    <row r="58" spans="1:26" ht="20.100000000000001" customHeight="1" x14ac:dyDescent="0.25">
      <c r="A58" s="12" t="s">
        <v>24</v>
      </c>
      <c r="B58" s="359" t="s">
        <v>75</v>
      </c>
      <c r="C58" s="359"/>
      <c r="D58" s="359"/>
      <c r="E58" s="359"/>
      <c r="F58" s="359" t="s">
        <v>75</v>
      </c>
      <c r="G58" s="359" t="s">
        <v>75</v>
      </c>
      <c r="H58" s="271"/>
      <c r="I58" s="280"/>
      <c r="J58" s="363"/>
      <c r="L58" s="49"/>
      <c r="M58" s="587"/>
      <c r="N58" s="106"/>
      <c r="O58" s="587"/>
      <c r="P58" s="587"/>
      <c r="Q58" s="587"/>
      <c r="R58" s="106"/>
    </row>
    <row r="59" spans="1:26" ht="20.100000000000001" customHeight="1" x14ac:dyDescent="0.25">
      <c r="A59" s="12" t="s">
        <v>25</v>
      </c>
      <c r="B59" s="359" t="s">
        <v>75</v>
      </c>
      <c r="C59" s="359" t="s">
        <v>75</v>
      </c>
      <c r="D59" s="359" t="s">
        <v>12</v>
      </c>
      <c r="E59" s="359" t="s">
        <v>75</v>
      </c>
      <c r="F59" s="359" t="s">
        <v>12</v>
      </c>
      <c r="G59" s="359" t="s">
        <v>75</v>
      </c>
      <c r="H59" s="271"/>
      <c r="I59" s="271"/>
      <c r="J59" s="271"/>
      <c r="L59" s="49"/>
      <c r="M59" s="587"/>
      <c r="N59" s="587"/>
      <c r="O59" s="106"/>
      <c r="P59" s="106"/>
      <c r="Q59" s="106"/>
      <c r="R59" s="106"/>
    </row>
    <row r="60" spans="1:26" ht="20.100000000000001" customHeight="1" x14ac:dyDescent="0.25">
      <c r="A60" s="12" t="s">
        <v>27</v>
      </c>
      <c r="B60" s="359" t="s">
        <v>75</v>
      </c>
      <c r="C60" s="359" t="s">
        <v>75</v>
      </c>
      <c r="D60" s="359" t="s">
        <v>12</v>
      </c>
      <c r="E60" s="359" t="s">
        <v>75</v>
      </c>
      <c r="F60" s="359" t="s">
        <v>12</v>
      </c>
      <c r="G60" s="359" t="s">
        <v>75</v>
      </c>
      <c r="H60" s="271"/>
      <c r="I60" s="271"/>
      <c r="J60" s="271"/>
      <c r="L60" s="49"/>
      <c r="M60" s="587"/>
      <c r="N60" s="587"/>
      <c r="O60" s="106"/>
      <c r="P60" s="106"/>
      <c r="Q60" s="106"/>
      <c r="R60" s="106"/>
    </row>
    <row r="61" spans="1:26" ht="20.100000000000001" customHeight="1" x14ac:dyDescent="0.25">
      <c r="A61" s="12" t="s">
        <v>29</v>
      </c>
      <c r="B61" s="359" t="s">
        <v>75</v>
      </c>
      <c r="C61" s="359" t="s">
        <v>11</v>
      </c>
      <c r="D61" s="359" t="s">
        <v>75</v>
      </c>
      <c r="E61" s="359" t="s">
        <v>11</v>
      </c>
      <c r="F61" s="359" t="s">
        <v>75</v>
      </c>
      <c r="G61" s="359" t="s">
        <v>75</v>
      </c>
      <c r="H61" s="271"/>
      <c r="I61" s="271"/>
      <c r="J61" s="271"/>
      <c r="L61" s="49"/>
      <c r="M61" s="587"/>
      <c r="N61" s="105"/>
      <c r="O61" s="105"/>
      <c r="P61" s="199"/>
      <c r="Q61" s="587"/>
      <c r="R61" s="7"/>
    </row>
    <row r="62" spans="1:26" ht="20.100000000000001" customHeight="1" x14ac:dyDescent="0.25">
      <c r="A62" s="12" t="s">
        <v>30</v>
      </c>
      <c r="B62" s="359" t="s">
        <v>75</v>
      </c>
      <c r="C62" s="359" t="s">
        <v>11</v>
      </c>
      <c r="D62" s="359" t="s">
        <v>75</v>
      </c>
      <c r="E62" s="359" t="s">
        <v>11</v>
      </c>
      <c r="F62" s="359" t="s">
        <v>75</v>
      </c>
      <c r="G62" s="359" t="s">
        <v>75</v>
      </c>
      <c r="H62" s="271"/>
      <c r="I62" s="271"/>
      <c r="J62" s="271"/>
      <c r="L62" s="49"/>
      <c r="M62" s="105"/>
      <c r="N62" s="105"/>
      <c r="O62" s="105"/>
      <c r="P62" s="587"/>
      <c r="Q62" s="587"/>
      <c r="R62" s="7"/>
    </row>
    <row r="63" spans="1:26" ht="20.100000000000001" customHeight="1" x14ac:dyDescent="0.25">
      <c r="A63" s="12" t="s">
        <v>31</v>
      </c>
      <c r="B63" s="359" t="s">
        <v>75</v>
      </c>
      <c r="C63" s="359" t="s">
        <v>75</v>
      </c>
      <c r="D63" s="359" t="s">
        <v>75</v>
      </c>
      <c r="E63" s="359" t="s">
        <v>75</v>
      </c>
      <c r="F63" s="359" t="s">
        <v>75</v>
      </c>
      <c r="G63" s="359" t="s">
        <v>75</v>
      </c>
      <c r="H63" s="271"/>
      <c r="I63" s="271"/>
      <c r="J63" s="271"/>
      <c r="L63" s="49"/>
      <c r="M63" s="587"/>
      <c r="N63" s="94"/>
      <c r="O63" s="587"/>
      <c r="P63" s="94"/>
      <c r="Q63" s="105"/>
      <c r="R63" s="106"/>
    </row>
    <row r="64" spans="1:26" ht="20.100000000000001" customHeight="1" x14ac:dyDescent="0.25">
      <c r="A64" s="12" t="s">
        <v>32</v>
      </c>
      <c r="B64" s="161"/>
      <c r="C64" s="161"/>
      <c r="D64" s="161"/>
      <c r="E64" s="288"/>
      <c r="F64" s="136"/>
      <c r="G64" s="121"/>
      <c r="H64" s="123"/>
      <c r="I64" s="123"/>
      <c r="J64" s="180"/>
      <c r="L64" s="49"/>
      <c r="M64" s="587"/>
      <c r="N64" s="94"/>
      <c r="O64" s="587"/>
      <c r="P64" s="94"/>
      <c r="Q64" s="105"/>
      <c r="R64" s="106"/>
    </row>
    <row r="65" spans="1:26" ht="20.100000000000001" customHeight="1" x14ac:dyDescent="0.25">
      <c r="A65" s="12" t="s">
        <v>33</v>
      </c>
      <c r="B65" s="225"/>
      <c r="C65" s="289"/>
      <c r="D65" s="289"/>
      <c r="E65" s="161"/>
      <c r="F65" s="121"/>
      <c r="G65" s="121" t="s">
        <v>28</v>
      </c>
      <c r="H65" s="123"/>
      <c r="I65" s="123"/>
      <c r="J65" s="133"/>
      <c r="L65" s="49"/>
      <c r="M65" s="587"/>
      <c r="N65" s="105"/>
      <c r="O65" s="587"/>
      <c r="P65" s="105"/>
      <c r="Q65" s="587"/>
      <c r="R65" s="50"/>
    </row>
    <row r="66" spans="1:26" ht="27" customHeight="1" x14ac:dyDescent="0.25">
      <c r="A66" s="615" t="str">
        <f>+A6</f>
        <v>Economía - Econo</v>
      </c>
      <c r="B66" s="615" t="e">
        <f>#REF!</f>
        <v>#REF!</v>
      </c>
      <c r="C66" s="615"/>
      <c r="D66" s="615"/>
      <c r="E66" s="615"/>
      <c r="F66" s="615"/>
      <c r="G66" s="615"/>
      <c r="L66" s="643"/>
      <c r="M66" s="643"/>
      <c r="N66" s="643"/>
      <c r="O66" s="643"/>
      <c r="P66" s="643"/>
      <c r="Q66" s="643"/>
      <c r="R66" s="643"/>
      <c r="T66" s="49"/>
      <c r="U66" s="7"/>
      <c r="V66" s="98"/>
      <c r="W66" s="7"/>
      <c r="X66" s="94"/>
      <c r="Y66" s="98"/>
      <c r="Z66" s="7"/>
    </row>
    <row r="67" spans="1:26" ht="20.100000000000001" customHeight="1" x14ac:dyDescent="0.25">
      <c r="A67" s="11"/>
      <c r="B67" s="12" t="s">
        <v>13</v>
      </c>
      <c r="C67" s="12" t="s">
        <v>14</v>
      </c>
      <c r="D67" s="12" t="s">
        <v>15</v>
      </c>
      <c r="E67" s="12" t="s">
        <v>16</v>
      </c>
      <c r="F67" s="12" t="s">
        <v>17</v>
      </c>
      <c r="G67" s="12" t="s">
        <v>18</v>
      </c>
      <c r="I67" s="641" t="s">
        <v>51</v>
      </c>
      <c r="J67" s="642"/>
      <c r="L67" s="7"/>
      <c r="M67" s="7"/>
      <c r="N67" s="7"/>
      <c r="O67" s="7"/>
      <c r="P67" s="7"/>
      <c r="Q67" s="7"/>
      <c r="R67" s="7"/>
    </row>
    <row r="68" spans="1:26" ht="20.100000000000001" customHeight="1" x14ac:dyDescent="0.25">
      <c r="A68" s="12" t="s">
        <v>19</v>
      </c>
      <c r="B68" s="399"/>
      <c r="C68" s="359" t="s">
        <v>12</v>
      </c>
      <c r="D68" s="359"/>
      <c r="E68" s="359"/>
      <c r="F68" s="359"/>
      <c r="G68" s="359"/>
      <c r="H68" s="271"/>
      <c r="I68" s="366" t="s">
        <v>12</v>
      </c>
      <c r="J68" s="400" t="s">
        <v>110</v>
      </c>
      <c r="L68" s="47"/>
      <c r="M68" s="613"/>
      <c r="N68" s="613"/>
      <c r="O68" s="613"/>
      <c r="P68" s="613"/>
      <c r="Q68" s="613"/>
      <c r="R68" s="613"/>
    </row>
    <row r="69" spans="1:26" ht="29.45" customHeight="1" x14ac:dyDescent="0.25">
      <c r="A69" s="12" t="s">
        <v>20</v>
      </c>
      <c r="B69" s="366"/>
      <c r="C69" s="359" t="s">
        <v>12</v>
      </c>
      <c r="D69" s="366"/>
      <c r="E69" s="366"/>
      <c r="F69" s="366"/>
      <c r="G69" s="366"/>
      <c r="H69" s="271"/>
      <c r="I69" s="401" t="s">
        <v>154</v>
      </c>
      <c r="J69" s="402" t="s">
        <v>111</v>
      </c>
      <c r="K69" s="20" t="s">
        <v>28</v>
      </c>
      <c r="L69" s="45"/>
      <c r="M69" s="48"/>
      <c r="N69" s="45"/>
      <c r="O69" s="45"/>
      <c r="P69" s="45"/>
      <c r="Q69" s="45"/>
      <c r="R69" s="45"/>
    </row>
    <row r="70" spans="1:26" ht="20.100000000000001" customHeight="1" x14ac:dyDescent="0.25">
      <c r="A70" s="12" t="s">
        <v>21</v>
      </c>
      <c r="B70" s="366"/>
      <c r="C70" s="359" t="s">
        <v>12</v>
      </c>
      <c r="D70" s="371"/>
      <c r="E70" s="371"/>
      <c r="F70" s="366"/>
      <c r="G70" s="366"/>
      <c r="H70" s="271"/>
      <c r="I70" s="403"/>
      <c r="J70" s="404"/>
      <c r="L70" s="49"/>
      <c r="M70" s="106"/>
      <c r="N70" s="106"/>
      <c r="O70" s="106"/>
      <c r="P70" s="587"/>
      <c r="Q70" s="587"/>
      <c r="R70" s="7"/>
    </row>
    <row r="71" spans="1:26" ht="20.100000000000001" customHeight="1" x14ac:dyDescent="0.25">
      <c r="A71" s="12" t="s">
        <v>22</v>
      </c>
      <c r="B71" s="366"/>
      <c r="C71" s="399" t="s">
        <v>12</v>
      </c>
      <c r="D71" s="382"/>
      <c r="E71" s="382"/>
      <c r="F71" s="366"/>
      <c r="G71" s="366"/>
      <c r="H71" s="271"/>
      <c r="I71" s="371"/>
      <c r="J71" s="371"/>
      <c r="L71" s="49"/>
      <c r="M71" s="106"/>
      <c r="N71" s="106"/>
      <c r="O71" s="106"/>
      <c r="P71" s="587"/>
      <c r="Q71" s="587"/>
      <c r="R71" s="7"/>
    </row>
    <row r="72" spans="1:26" ht="20.100000000000001" customHeight="1" x14ac:dyDescent="0.25">
      <c r="A72" s="12" t="s">
        <v>23</v>
      </c>
      <c r="B72" s="366" t="s">
        <v>155</v>
      </c>
      <c r="C72" s="405"/>
      <c r="D72" s="366"/>
      <c r="E72" s="366" t="s">
        <v>156</v>
      </c>
      <c r="F72" s="405"/>
      <c r="G72" s="366"/>
      <c r="H72" s="271"/>
      <c r="I72" s="366"/>
      <c r="J72" s="367"/>
      <c r="L72" s="49"/>
      <c r="M72" s="105"/>
      <c r="N72" s="106"/>
      <c r="O72" s="587"/>
      <c r="P72" s="587"/>
      <c r="Q72" s="587"/>
      <c r="R72" s="106"/>
    </row>
    <row r="73" spans="1:26" ht="20.100000000000001" customHeight="1" x14ac:dyDescent="0.25">
      <c r="A73" s="12" t="s">
        <v>24</v>
      </c>
      <c r="B73" s="366" t="s">
        <v>156</v>
      </c>
      <c r="C73" s="405"/>
      <c r="D73" s="366"/>
      <c r="E73" s="366" t="s">
        <v>156</v>
      </c>
      <c r="F73" s="406"/>
      <c r="G73" s="366"/>
      <c r="H73" s="271"/>
      <c r="I73" s="271"/>
      <c r="J73" s="271"/>
      <c r="L73" s="49"/>
      <c r="M73" s="587"/>
      <c r="N73" s="106"/>
      <c r="O73" s="587"/>
      <c r="P73" s="587"/>
      <c r="Q73" s="587"/>
      <c r="R73" s="106"/>
    </row>
    <row r="74" spans="1:26" ht="20.100000000000001" customHeight="1" x14ac:dyDescent="0.25">
      <c r="A74" s="12" t="s">
        <v>25</v>
      </c>
      <c r="B74" s="366"/>
      <c r="C74" s="407"/>
      <c r="D74" s="366"/>
      <c r="E74" s="366"/>
      <c r="F74" s="407"/>
      <c r="G74" s="407"/>
      <c r="H74" s="271"/>
      <c r="I74" s="271"/>
      <c r="J74" s="271"/>
      <c r="L74" s="49"/>
      <c r="M74" s="587"/>
      <c r="N74" s="587"/>
      <c r="O74" s="106"/>
      <c r="P74" s="106"/>
      <c r="Q74" s="106"/>
      <c r="R74" s="106"/>
    </row>
    <row r="75" spans="1:26" ht="20.100000000000001" customHeight="1" x14ac:dyDescent="0.25">
      <c r="A75" s="12" t="s">
        <v>27</v>
      </c>
      <c r="B75" s="366"/>
      <c r="C75" s="407"/>
      <c r="D75" s="366"/>
      <c r="E75" s="366"/>
      <c r="F75" s="407"/>
      <c r="G75" s="407"/>
      <c r="H75" s="271"/>
      <c r="I75" s="271"/>
      <c r="J75" s="271"/>
      <c r="L75" s="49"/>
      <c r="M75" s="587"/>
      <c r="N75" s="587"/>
      <c r="O75" s="106"/>
      <c r="P75" s="106"/>
      <c r="Q75" s="106"/>
      <c r="R75" s="106"/>
    </row>
    <row r="76" spans="1:26" ht="20.100000000000001" customHeight="1" x14ac:dyDescent="0.25">
      <c r="A76" s="12" t="s">
        <v>29</v>
      </c>
      <c r="B76" s="366"/>
      <c r="C76" s="405"/>
      <c r="D76" s="371"/>
      <c r="E76" s="371"/>
      <c r="F76" s="407"/>
      <c r="G76" s="359"/>
      <c r="H76" s="271"/>
      <c r="I76" s="271"/>
      <c r="J76" s="271"/>
      <c r="L76" s="49"/>
      <c r="M76" s="587"/>
      <c r="N76" s="105"/>
      <c r="O76" s="105"/>
      <c r="P76" s="199"/>
      <c r="Q76" s="587"/>
      <c r="R76" s="7"/>
    </row>
    <row r="77" spans="1:26" ht="20.100000000000001" customHeight="1" x14ac:dyDescent="0.25">
      <c r="A77" s="12" t="s">
        <v>30</v>
      </c>
      <c r="B77" s="366"/>
      <c r="C77" s="408"/>
      <c r="D77" s="409"/>
      <c r="E77" s="409"/>
      <c r="F77" s="366"/>
      <c r="G77" s="359"/>
      <c r="H77" s="271"/>
      <c r="I77" s="271"/>
      <c r="J77" s="271"/>
      <c r="L77" s="49"/>
      <c r="M77" s="105"/>
      <c r="N77" s="105"/>
      <c r="O77" s="105"/>
      <c r="P77" s="587"/>
      <c r="Q77" s="587"/>
      <c r="R77" s="7"/>
    </row>
    <row r="78" spans="1:26" ht="20.100000000000001" customHeight="1" x14ac:dyDescent="0.25">
      <c r="A78" s="12" t="s">
        <v>31</v>
      </c>
      <c r="B78" s="251"/>
      <c r="C78" s="251"/>
      <c r="D78" s="251"/>
      <c r="E78" s="251"/>
      <c r="F78" s="251" t="s">
        <v>75</v>
      </c>
      <c r="G78" s="238" t="s">
        <v>75</v>
      </c>
      <c r="H78" s="268"/>
      <c r="I78" s="268"/>
      <c r="J78" s="268"/>
      <c r="L78" s="49"/>
      <c r="M78" s="587"/>
      <c r="N78" s="94"/>
      <c r="O78" s="587"/>
      <c r="P78" s="94"/>
      <c r="Q78" s="105"/>
      <c r="R78" s="106"/>
    </row>
    <row r="79" spans="1:26" ht="20.100000000000001" customHeight="1" x14ac:dyDescent="0.25">
      <c r="A79" s="12" t="s">
        <v>32</v>
      </c>
      <c r="B79" s="161"/>
      <c r="C79" s="161"/>
      <c r="D79" s="161"/>
      <c r="E79" s="288"/>
      <c r="F79" s="136"/>
      <c r="G79" s="121"/>
      <c r="H79" s="123"/>
      <c r="I79" s="123"/>
      <c r="J79" s="180"/>
      <c r="L79" s="49"/>
      <c r="M79" s="587"/>
      <c r="N79" s="94"/>
      <c r="O79" s="587"/>
      <c r="P79" s="94"/>
      <c r="Q79" s="105"/>
      <c r="R79" s="106"/>
    </row>
    <row r="80" spans="1:26" ht="20.100000000000001" customHeight="1" x14ac:dyDescent="0.25">
      <c r="A80" s="12" t="s">
        <v>33</v>
      </c>
      <c r="B80" s="225"/>
      <c r="C80" s="289"/>
      <c r="D80" s="289"/>
      <c r="E80" s="161"/>
      <c r="F80" s="121"/>
      <c r="G80" s="121" t="s">
        <v>28</v>
      </c>
      <c r="H80" s="123"/>
      <c r="I80" s="123"/>
      <c r="J80" s="133"/>
      <c r="L80" s="49"/>
      <c r="M80" s="587"/>
      <c r="N80" s="105"/>
      <c r="O80" s="587"/>
      <c r="P80" s="105"/>
      <c r="Q80" s="587"/>
      <c r="R80" s="50"/>
    </row>
    <row r="81" spans="1:26" ht="27" customHeight="1" x14ac:dyDescent="0.25">
      <c r="A81" s="615" t="str">
        <f>+A7</f>
        <v>Topografía - Topo</v>
      </c>
      <c r="B81" s="615" t="e">
        <f>#REF!</f>
        <v>#REF!</v>
      </c>
      <c r="C81" s="615"/>
      <c r="D81" s="615"/>
      <c r="E81" s="615"/>
      <c r="F81" s="615"/>
      <c r="G81" s="615"/>
      <c r="L81" s="643"/>
      <c r="M81" s="643"/>
      <c r="N81" s="643"/>
      <c r="O81" s="643"/>
      <c r="P81" s="643"/>
      <c r="Q81" s="643"/>
      <c r="R81" s="643"/>
      <c r="T81" s="49"/>
      <c r="U81" s="7"/>
      <c r="V81" s="98"/>
      <c r="W81" s="7"/>
      <c r="X81" s="94"/>
      <c r="Y81" s="98"/>
      <c r="Z81" s="7"/>
    </row>
    <row r="82" spans="1:26" ht="20.100000000000001" customHeight="1" x14ac:dyDescent="0.25">
      <c r="A82" s="11"/>
      <c r="B82" s="12" t="s">
        <v>13</v>
      </c>
      <c r="C82" s="12" t="s">
        <v>14</v>
      </c>
      <c r="D82" s="12" t="s">
        <v>15</v>
      </c>
      <c r="E82" s="12" t="s">
        <v>16</v>
      </c>
      <c r="F82" s="12" t="s">
        <v>17</v>
      </c>
      <c r="G82" s="12" t="s">
        <v>18</v>
      </c>
      <c r="I82" s="641" t="s">
        <v>51</v>
      </c>
      <c r="J82" s="642"/>
      <c r="L82" s="7"/>
      <c r="M82" s="7"/>
      <c r="N82" s="7"/>
      <c r="O82" s="7"/>
      <c r="P82" s="7"/>
      <c r="Q82" s="7"/>
      <c r="R82" s="7"/>
    </row>
    <row r="83" spans="1:26" ht="20.100000000000001" customHeight="1" x14ac:dyDescent="0.25">
      <c r="A83" s="12" t="s">
        <v>19</v>
      </c>
      <c r="B83" s="476" t="s">
        <v>75</v>
      </c>
      <c r="C83" s="476" t="s">
        <v>75</v>
      </c>
      <c r="D83" s="476" t="s">
        <v>75</v>
      </c>
      <c r="E83" s="476" t="s">
        <v>75</v>
      </c>
      <c r="F83" s="476" t="s">
        <v>75</v>
      </c>
      <c r="G83" s="476" t="s">
        <v>75</v>
      </c>
      <c r="H83" s="350"/>
      <c r="I83" s="476" t="s">
        <v>12</v>
      </c>
      <c r="J83" s="476" t="s">
        <v>185</v>
      </c>
      <c r="L83" s="47"/>
      <c r="M83" s="613"/>
      <c r="N83" s="613"/>
      <c r="O83" s="613"/>
      <c r="P83" s="613"/>
      <c r="Q83" s="613"/>
      <c r="R83" s="613"/>
    </row>
    <row r="84" spans="1:26" ht="20.100000000000001" customHeight="1" x14ac:dyDescent="0.25">
      <c r="A84" s="12" t="s">
        <v>20</v>
      </c>
      <c r="B84" s="476" t="s">
        <v>75</v>
      </c>
      <c r="C84" s="476" t="s">
        <v>75</v>
      </c>
      <c r="D84" s="476" t="s">
        <v>75</v>
      </c>
      <c r="E84" s="476" t="s">
        <v>75</v>
      </c>
      <c r="F84" s="476" t="s">
        <v>75</v>
      </c>
      <c r="G84" s="476" t="s">
        <v>75</v>
      </c>
      <c r="H84" s="350"/>
      <c r="I84" s="476" t="s">
        <v>143</v>
      </c>
      <c r="J84" s="476" t="s">
        <v>185</v>
      </c>
      <c r="K84" s="20" t="s">
        <v>28</v>
      </c>
      <c r="L84" s="45"/>
      <c r="M84" s="48"/>
      <c r="N84" s="45"/>
      <c r="O84" s="45"/>
      <c r="P84" s="45"/>
      <c r="Q84" s="45"/>
      <c r="R84" s="45"/>
    </row>
    <row r="85" spans="1:26" ht="20.100000000000001" customHeight="1" x14ac:dyDescent="0.25">
      <c r="A85" s="12" t="s">
        <v>21</v>
      </c>
      <c r="B85" s="476" t="s">
        <v>75</v>
      </c>
      <c r="C85" s="476" t="s">
        <v>75</v>
      </c>
      <c r="D85" s="476" t="s">
        <v>75</v>
      </c>
      <c r="E85" s="476" t="s">
        <v>75</v>
      </c>
      <c r="F85" s="476" t="s">
        <v>75</v>
      </c>
      <c r="G85" s="476" t="s">
        <v>75</v>
      </c>
      <c r="H85" s="350"/>
      <c r="I85" s="350"/>
      <c r="J85" s="350"/>
      <c r="L85" s="49"/>
      <c r="M85" s="106"/>
      <c r="N85" s="106"/>
      <c r="O85" s="106"/>
      <c r="P85" s="587"/>
      <c r="Q85" s="587"/>
      <c r="R85" s="7"/>
    </row>
    <row r="86" spans="1:26" ht="20.100000000000001" customHeight="1" x14ac:dyDescent="0.25">
      <c r="A86" s="12" t="s">
        <v>22</v>
      </c>
      <c r="B86" s="476" t="s">
        <v>75</v>
      </c>
      <c r="C86" s="476" t="s">
        <v>75</v>
      </c>
      <c r="D86" s="360" t="s">
        <v>75</v>
      </c>
      <c r="E86" s="360" t="s">
        <v>75</v>
      </c>
      <c r="F86" s="360" t="s">
        <v>75</v>
      </c>
      <c r="G86" s="360" t="s">
        <v>75</v>
      </c>
      <c r="H86" s="350"/>
      <c r="I86" s="350"/>
      <c r="J86" s="350"/>
      <c r="L86" s="49"/>
      <c r="M86" s="106"/>
      <c r="N86" s="106"/>
      <c r="O86" s="106"/>
      <c r="P86" s="587"/>
      <c r="Q86" s="587"/>
      <c r="R86" s="7"/>
    </row>
    <row r="87" spans="1:26" ht="20.100000000000001" customHeight="1" x14ac:dyDescent="0.25">
      <c r="A87" s="12" t="s">
        <v>23</v>
      </c>
      <c r="B87" s="476" t="s">
        <v>75</v>
      </c>
      <c r="C87" s="476" t="s">
        <v>75</v>
      </c>
      <c r="D87" s="22"/>
      <c r="E87" s="476" t="s">
        <v>75</v>
      </c>
      <c r="F87" s="22"/>
      <c r="G87" s="529"/>
      <c r="H87" s="350"/>
      <c r="I87" s="350"/>
      <c r="J87" s="350"/>
      <c r="L87" s="49"/>
      <c r="M87" s="105"/>
      <c r="N87" s="106"/>
      <c r="O87" s="587"/>
      <c r="P87" s="587"/>
      <c r="Q87" s="587"/>
      <c r="R87" s="106"/>
    </row>
    <row r="88" spans="1:26" ht="20.100000000000001" customHeight="1" x14ac:dyDescent="0.25">
      <c r="A88" s="12" t="s">
        <v>24</v>
      </c>
      <c r="B88" s="476" t="s">
        <v>75</v>
      </c>
      <c r="C88" s="476" t="s">
        <v>75</v>
      </c>
      <c r="D88" s="22"/>
      <c r="E88" s="360" t="s">
        <v>75</v>
      </c>
      <c r="F88" s="22"/>
      <c r="G88" s="529"/>
      <c r="H88" s="350"/>
      <c r="I88" s="350"/>
      <c r="J88" s="350"/>
      <c r="L88" s="49"/>
      <c r="M88" s="587"/>
      <c r="N88" s="106"/>
      <c r="O88" s="587"/>
      <c r="P88" s="587"/>
      <c r="Q88" s="587"/>
      <c r="R88" s="106"/>
    </row>
    <row r="89" spans="1:26" ht="20.100000000000001" customHeight="1" x14ac:dyDescent="0.25">
      <c r="A89" s="12" t="s">
        <v>25</v>
      </c>
      <c r="B89" s="385" t="s">
        <v>12</v>
      </c>
      <c r="C89" s="21"/>
      <c r="D89" s="385" t="s">
        <v>12</v>
      </c>
      <c r="E89" s="476" t="s">
        <v>75</v>
      </c>
      <c r="F89" s="476" t="s">
        <v>75</v>
      </c>
      <c r="G89" s="476" t="s">
        <v>75</v>
      </c>
      <c r="H89" s="350"/>
      <c r="I89" s="350"/>
      <c r="J89" s="350"/>
      <c r="L89" s="49"/>
      <c r="M89" s="587"/>
      <c r="N89" s="587"/>
      <c r="O89" s="106"/>
      <c r="P89" s="106"/>
      <c r="Q89" s="106"/>
      <c r="R89" s="106"/>
    </row>
    <row r="90" spans="1:26" ht="20.100000000000001" customHeight="1" x14ac:dyDescent="0.25">
      <c r="A90" s="12" t="s">
        <v>27</v>
      </c>
      <c r="B90" s="385" t="s">
        <v>12</v>
      </c>
      <c r="C90" s="21"/>
      <c r="D90" s="385" t="s">
        <v>12</v>
      </c>
      <c r="E90" s="476" t="s">
        <v>75</v>
      </c>
      <c r="F90" s="476" t="s">
        <v>75</v>
      </c>
      <c r="G90" s="476" t="s">
        <v>75</v>
      </c>
      <c r="H90" s="350"/>
      <c r="I90" s="350"/>
      <c r="J90" s="350"/>
      <c r="L90" s="49"/>
      <c r="M90" s="587"/>
      <c r="N90" s="587"/>
      <c r="O90" s="106"/>
      <c r="P90" s="106"/>
      <c r="Q90" s="106"/>
      <c r="R90" s="106"/>
    </row>
    <row r="91" spans="1:26" ht="20.100000000000001" customHeight="1" x14ac:dyDescent="0.25">
      <c r="A91" s="12" t="s">
        <v>29</v>
      </c>
      <c r="B91" s="529"/>
      <c r="C91" s="476" t="s">
        <v>75</v>
      </c>
      <c r="D91" s="476" t="s">
        <v>75</v>
      </c>
      <c r="E91" s="476" t="s">
        <v>75</v>
      </c>
      <c r="F91" s="385" t="s">
        <v>144</v>
      </c>
      <c r="G91" s="570" t="s">
        <v>75</v>
      </c>
      <c r="H91" s="350"/>
      <c r="I91" s="350"/>
      <c r="J91" s="350"/>
      <c r="L91" s="49"/>
      <c r="M91" s="587"/>
      <c r="N91" s="105"/>
      <c r="O91" s="105"/>
      <c r="P91" s="199"/>
      <c r="Q91" s="587"/>
      <c r="R91" s="7"/>
    </row>
    <row r="92" spans="1:26" ht="20.100000000000001" customHeight="1" x14ac:dyDescent="0.25">
      <c r="A92" s="12" t="s">
        <v>30</v>
      </c>
      <c r="B92" s="529"/>
      <c r="C92" s="476" t="s">
        <v>75</v>
      </c>
      <c r="D92" s="476" t="s">
        <v>75</v>
      </c>
      <c r="E92" s="476" t="s">
        <v>75</v>
      </c>
      <c r="F92" s="385" t="s">
        <v>144</v>
      </c>
      <c r="G92" s="570" t="s">
        <v>75</v>
      </c>
      <c r="H92" s="350"/>
      <c r="I92" s="350"/>
      <c r="J92" s="350"/>
      <c r="L92" s="49"/>
      <c r="M92" s="105"/>
      <c r="N92" s="105"/>
      <c r="O92" s="105"/>
      <c r="P92" s="587"/>
      <c r="Q92" s="587"/>
      <c r="R92" s="7"/>
    </row>
    <row r="93" spans="1:26" ht="20.100000000000001" customHeight="1" x14ac:dyDescent="0.25">
      <c r="A93" s="12" t="s">
        <v>31</v>
      </c>
      <c r="B93" s="239"/>
      <c r="C93" s="239"/>
      <c r="D93" s="556"/>
      <c r="E93" s="556"/>
      <c r="F93" s="556"/>
      <c r="G93" s="556"/>
      <c r="H93" s="515"/>
      <c r="I93" s="514"/>
      <c r="J93" s="516"/>
      <c r="L93" s="49"/>
      <c r="M93" s="587"/>
      <c r="N93" s="94"/>
      <c r="O93" s="587"/>
      <c r="P93" s="94"/>
      <c r="Q93" s="105"/>
      <c r="R93" s="106"/>
    </row>
    <row r="94" spans="1:26" ht="20.100000000000001" customHeight="1" x14ac:dyDescent="0.25">
      <c r="A94" s="12" t="s">
        <v>32</v>
      </c>
      <c r="B94" s="161"/>
      <c r="C94" s="161"/>
      <c r="D94" s="161"/>
      <c r="E94" s="288"/>
      <c r="F94" s="136"/>
      <c r="G94" s="121"/>
      <c r="H94" s="123"/>
      <c r="I94" s="123"/>
      <c r="J94" s="180"/>
      <c r="L94" s="49"/>
      <c r="M94" s="587"/>
      <c r="N94" s="94"/>
      <c r="O94" s="587"/>
      <c r="P94" s="94"/>
      <c r="Q94" s="105"/>
      <c r="R94" s="106"/>
    </row>
    <row r="95" spans="1:26" ht="20.100000000000001" customHeight="1" x14ac:dyDescent="0.25">
      <c r="A95" s="12" t="s">
        <v>33</v>
      </c>
      <c r="B95" s="225"/>
      <c r="C95" s="289"/>
      <c r="D95" s="289"/>
      <c r="E95" s="161"/>
      <c r="F95" s="121"/>
      <c r="G95" s="121" t="s">
        <v>28</v>
      </c>
      <c r="H95" s="123"/>
      <c r="I95" s="123"/>
      <c r="J95" s="133"/>
      <c r="L95" s="49"/>
      <c r="M95" s="587"/>
      <c r="N95" s="105"/>
      <c r="O95" s="587"/>
      <c r="P95" s="105"/>
      <c r="Q95" s="587"/>
      <c r="R95" s="50"/>
    </row>
    <row r="96" spans="1:26" ht="20.100000000000001" customHeight="1" x14ac:dyDescent="0.25">
      <c r="A96" s="12"/>
      <c r="B96" s="11"/>
      <c r="C96" s="11"/>
      <c r="D96" s="11"/>
      <c r="E96" s="11"/>
      <c r="F96" s="11"/>
      <c r="G96" s="11"/>
      <c r="H96" s="31"/>
      <c r="I96" s="31"/>
      <c r="L96" s="49"/>
      <c r="M96" s="106"/>
      <c r="N96" s="7"/>
      <c r="O96" s="106"/>
      <c r="P96" s="7"/>
      <c r="Q96" s="7"/>
      <c r="R96" s="7"/>
    </row>
    <row r="97" spans="1:18" ht="33" customHeight="1" x14ac:dyDescent="0.25">
      <c r="A97" s="615" t="str">
        <f>+A8</f>
        <v>Modelos y Simulación</v>
      </c>
      <c r="B97" s="615"/>
      <c r="C97" s="615"/>
      <c r="D97" s="615"/>
      <c r="E97" s="615"/>
      <c r="F97" s="615"/>
      <c r="G97" s="615"/>
      <c r="I97" s="641" t="s">
        <v>66</v>
      </c>
      <c r="J97" s="642"/>
      <c r="L97" s="49"/>
      <c r="M97" s="106"/>
      <c r="N97" s="7"/>
      <c r="O97" s="7"/>
      <c r="P97" s="7"/>
      <c r="Q97" s="7"/>
      <c r="R97" s="7"/>
    </row>
    <row r="98" spans="1:18" ht="20.100000000000001" customHeight="1" x14ac:dyDescent="0.3">
      <c r="A98" s="11"/>
      <c r="B98" s="25" t="s">
        <v>13</v>
      </c>
      <c r="C98" s="25" t="s">
        <v>14</v>
      </c>
      <c r="D98" s="12" t="s">
        <v>15</v>
      </c>
      <c r="E98" s="25" t="s">
        <v>16</v>
      </c>
      <c r="F98" s="25" t="s">
        <v>17</v>
      </c>
      <c r="G98" s="25" t="s">
        <v>18</v>
      </c>
      <c r="H98" s="27"/>
      <c r="I98" s="647" t="s">
        <v>39</v>
      </c>
      <c r="J98" s="648"/>
      <c r="L98" s="657"/>
      <c r="M98" s="657"/>
      <c r="N98" s="657"/>
      <c r="O98" s="657"/>
      <c r="P98" s="657"/>
      <c r="Q98" s="657"/>
      <c r="R98" s="657"/>
    </row>
    <row r="99" spans="1:18" ht="20.100000000000001" customHeight="1" x14ac:dyDescent="0.3">
      <c r="A99" s="12" t="s">
        <v>19</v>
      </c>
      <c r="B99" s="366" t="s">
        <v>75</v>
      </c>
      <c r="C99" s="371"/>
      <c r="D99" s="366"/>
      <c r="E99" s="371" t="s">
        <v>35</v>
      </c>
      <c r="F99" s="371"/>
      <c r="G99" s="366" t="s">
        <v>75</v>
      </c>
      <c r="H99" s="271"/>
      <c r="I99" s="280" t="s">
        <v>12</v>
      </c>
      <c r="J99" s="361" t="s">
        <v>76</v>
      </c>
      <c r="L99" s="657"/>
      <c r="M99" s="657"/>
      <c r="N99" s="657"/>
      <c r="O99" s="657"/>
      <c r="P99" s="657"/>
      <c r="Q99" s="657"/>
      <c r="R99" s="657"/>
    </row>
    <row r="100" spans="1:18" ht="20.100000000000001" customHeight="1" x14ac:dyDescent="0.25">
      <c r="A100" s="12" t="s">
        <v>20</v>
      </c>
      <c r="B100" s="366" t="s">
        <v>75</v>
      </c>
      <c r="C100" s="371"/>
      <c r="D100" s="366"/>
      <c r="E100" s="371" t="s">
        <v>35</v>
      </c>
      <c r="F100" s="371"/>
      <c r="G100" s="366" t="s">
        <v>75</v>
      </c>
      <c r="H100" s="271"/>
      <c r="I100" s="280" t="s">
        <v>11</v>
      </c>
      <c r="J100" s="363" t="s">
        <v>76</v>
      </c>
      <c r="L100" s="7"/>
      <c r="M100" s="7"/>
      <c r="N100" s="7"/>
      <c r="O100" s="7"/>
      <c r="P100" s="7"/>
      <c r="Q100" s="7"/>
      <c r="R100" s="7"/>
    </row>
    <row r="101" spans="1:18" ht="20.100000000000001" customHeight="1" x14ac:dyDescent="0.25">
      <c r="A101" s="12" t="s">
        <v>21</v>
      </c>
      <c r="B101" s="366" t="s">
        <v>75</v>
      </c>
      <c r="C101" s="366" t="s">
        <v>75</v>
      </c>
      <c r="D101" s="366"/>
      <c r="E101" s="371" t="s">
        <v>26</v>
      </c>
      <c r="F101" s="371"/>
      <c r="G101" s="366" t="s">
        <v>75</v>
      </c>
      <c r="H101" s="271"/>
      <c r="I101" s="280" t="s">
        <v>36</v>
      </c>
      <c r="J101" s="363" t="s">
        <v>76</v>
      </c>
      <c r="L101" s="47"/>
      <c r="M101" s="613"/>
      <c r="N101" s="613"/>
      <c r="O101" s="613"/>
      <c r="P101" s="613"/>
      <c r="Q101" s="613"/>
      <c r="R101" s="613"/>
    </row>
    <row r="102" spans="1:18" ht="20.100000000000001" customHeight="1" x14ac:dyDescent="0.25">
      <c r="A102" s="12" t="s">
        <v>22</v>
      </c>
      <c r="B102" s="366" t="s">
        <v>75</v>
      </c>
      <c r="C102" s="366" t="s">
        <v>75</v>
      </c>
      <c r="D102" s="366"/>
      <c r="E102" s="371" t="s">
        <v>26</v>
      </c>
      <c r="F102" s="371"/>
      <c r="G102" s="366" t="s">
        <v>75</v>
      </c>
      <c r="H102" s="271"/>
      <c r="I102" s="280" t="s">
        <v>35</v>
      </c>
      <c r="J102" s="363" t="s">
        <v>85</v>
      </c>
      <c r="L102" s="45"/>
      <c r="M102" s="48"/>
      <c r="N102" s="45"/>
      <c r="O102" s="45"/>
      <c r="P102" s="45"/>
      <c r="Q102" s="45"/>
      <c r="R102" s="45"/>
    </row>
    <row r="103" spans="1:18" ht="20.100000000000001" customHeight="1" x14ac:dyDescent="0.25">
      <c r="A103" s="12" t="s">
        <v>23</v>
      </c>
      <c r="B103" s="366" t="s">
        <v>11</v>
      </c>
      <c r="C103" s="371"/>
      <c r="D103" s="366"/>
      <c r="E103" s="371"/>
      <c r="F103" s="366"/>
      <c r="G103" s="366" t="s">
        <v>75</v>
      </c>
      <c r="H103" s="271"/>
      <c r="I103" s="280" t="s">
        <v>26</v>
      </c>
      <c r="J103" s="363" t="s">
        <v>85</v>
      </c>
      <c r="L103" s="49"/>
      <c r="M103" s="106"/>
      <c r="N103" s="106"/>
      <c r="O103" s="587"/>
      <c r="P103" s="587"/>
      <c r="Q103" s="587"/>
      <c r="R103" s="50"/>
    </row>
    <row r="104" spans="1:18" ht="31.9" customHeight="1" x14ac:dyDescent="0.25">
      <c r="A104" s="12" t="s">
        <v>24</v>
      </c>
      <c r="B104" s="366" t="s">
        <v>11</v>
      </c>
      <c r="C104" s="371"/>
      <c r="D104" s="366"/>
      <c r="E104" s="371"/>
      <c r="F104" s="412"/>
      <c r="G104" s="366" t="s">
        <v>75</v>
      </c>
      <c r="H104" s="271"/>
      <c r="I104" s="271"/>
      <c r="J104" s="271"/>
      <c r="L104" s="49"/>
      <c r="M104" s="106"/>
      <c r="N104" s="106"/>
      <c r="O104" s="587"/>
      <c r="P104" s="587"/>
      <c r="Q104" s="587"/>
      <c r="R104" s="50"/>
    </row>
    <row r="105" spans="1:18" ht="20.100000000000001" customHeight="1" x14ac:dyDescent="0.25">
      <c r="A105" s="12" t="s">
        <v>25</v>
      </c>
      <c r="B105" s="366"/>
      <c r="C105" s="366"/>
      <c r="D105" s="366"/>
      <c r="E105" s="366"/>
      <c r="F105" s="366"/>
      <c r="G105" s="366" t="s">
        <v>75</v>
      </c>
      <c r="H105" s="271"/>
      <c r="I105" s="271"/>
      <c r="J105" s="271"/>
      <c r="L105" s="49"/>
      <c r="M105" s="587"/>
      <c r="N105" s="106"/>
      <c r="O105" s="106"/>
      <c r="P105" s="587"/>
      <c r="Q105" s="106"/>
      <c r="R105" s="588"/>
    </row>
    <row r="106" spans="1:18" ht="20.100000000000001" customHeight="1" x14ac:dyDescent="0.25">
      <c r="A106" s="12" t="s">
        <v>27</v>
      </c>
      <c r="B106" s="366"/>
      <c r="C106" s="366"/>
      <c r="D106" s="366"/>
      <c r="E106" s="366"/>
      <c r="F106" s="366"/>
      <c r="G106" s="366" t="s">
        <v>75</v>
      </c>
      <c r="H106" s="271"/>
      <c r="I106" s="271"/>
      <c r="J106" s="271"/>
      <c r="L106" s="49"/>
      <c r="M106" s="587"/>
      <c r="N106" s="106"/>
      <c r="O106" s="106"/>
      <c r="P106" s="587"/>
      <c r="Q106" s="106"/>
      <c r="R106" s="588"/>
    </row>
    <row r="107" spans="1:18" ht="20.100000000000001" customHeight="1" x14ac:dyDescent="0.25">
      <c r="A107" s="12" t="s">
        <v>29</v>
      </c>
      <c r="B107" s="366"/>
      <c r="C107" s="371"/>
      <c r="D107" s="366" t="s">
        <v>12</v>
      </c>
      <c r="E107" s="366"/>
      <c r="F107" s="366" t="s">
        <v>36</v>
      </c>
      <c r="G107" s="366" t="s">
        <v>75</v>
      </c>
      <c r="H107" s="271"/>
      <c r="I107" s="271"/>
      <c r="J107" s="271"/>
      <c r="L107" s="49"/>
      <c r="M107" s="105"/>
      <c r="N107" s="587"/>
      <c r="O107" s="105"/>
      <c r="P107" s="106"/>
      <c r="Q107" s="106"/>
      <c r="R107" s="587"/>
    </row>
    <row r="108" spans="1:18" ht="22.9" customHeight="1" x14ac:dyDescent="0.25">
      <c r="A108" s="12" t="s">
        <v>30</v>
      </c>
      <c r="B108" s="366"/>
      <c r="C108" s="371"/>
      <c r="D108" s="366" t="s">
        <v>12</v>
      </c>
      <c r="E108" s="366"/>
      <c r="F108" s="366" t="s">
        <v>36</v>
      </c>
      <c r="G108" s="366" t="s">
        <v>75</v>
      </c>
      <c r="H108" s="271"/>
      <c r="I108" s="271"/>
      <c r="J108" s="271"/>
      <c r="L108" s="49"/>
      <c r="M108" s="105"/>
      <c r="N108" s="587"/>
      <c r="O108" s="105"/>
      <c r="P108" s="106"/>
      <c r="Q108" s="106"/>
      <c r="R108" s="587"/>
    </row>
    <row r="109" spans="1:18" ht="30.6" customHeight="1" x14ac:dyDescent="0.25">
      <c r="A109" s="12" t="s">
        <v>31</v>
      </c>
      <c r="B109" s="366"/>
      <c r="C109" s="366"/>
      <c r="D109" s="366"/>
      <c r="E109" s="366"/>
      <c r="F109" s="366"/>
      <c r="G109" s="366" t="s">
        <v>75</v>
      </c>
      <c r="H109" s="271"/>
      <c r="I109" s="271"/>
      <c r="J109" s="271"/>
      <c r="L109" s="49"/>
      <c r="M109" s="587"/>
      <c r="N109" s="587"/>
      <c r="O109" s="105"/>
      <c r="P109" s="199"/>
      <c r="Q109" s="587"/>
      <c r="R109" s="50"/>
    </row>
    <row r="110" spans="1:18" ht="20.100000000000001" customHeight="1" x14ac:dyDescent="0.25">
      <c r="A110" s="12" t="s">
        <v>32</v>
      </c>
      <c r="B110" s="22"/>
      <c r="C110" s="585"/>
      <c r="D110" s="581"/>
      <c r="E110" s="585"/>
      <c r="F110" s="384"/>
      <c r="G110" s="238" t="s">
        <v>75</v>
      </c>
      <c r="H110" s="268"/>
      <c r="I110" s="187"/>
      <c r="J110" s="185"/>
      <c r="L110" s="49"/>
      <c r="M110" s="105"/>
      <c r="N110" s="94"/>
      <c r="O110" s="105"/>
      <c r="P110" s="587"/>
      <c r="Q110" s="587"/>
      <c r="R110" s="50"/>
    </row>
    <row r="111" spans="1:18" ht="20.100000000000001" customHeight="1" x14ac:dyDescent="0.25">
      <c r="A111" s="662"/>
      <c r="B111" s="662"/>
      <c r="C111" s="662"/>
      <c r="D111" s="662"/>
      <c r="E111" s="662"/>
      <c r="F111" s="662"/>
      <c r="G111" s="662"/>
      <c r="H111" s="137"/>
      <c r="I111" s="137"/>
      <c r="J111" s="137"/>
      <c r="L111" s="49"/>
      <c r="M111" s="587"/>
      <c r="N111" s="94"/>
      <c r="O111" s="587"/>
      <c r="P111" s="94"/>
      <c r="Q111" s="105"/>
      <c r="R111" s="50"/>
    </row>
    <row r="112" spans="1:18" ht="20.100000000000001" customHeight="1" x14ac:dyDescent="0.25">
      <c r="A112" s="663"/>
      <c r="B112" s="663"/>
      <c r="C112" s="663"/>
      <c r="D112" s="663"/>
      <c r="E112" s="663"/>
      <c r="F112" s="663"/>
      <c r="G112" s="663"/>
      <c r="H112" s="139"/>
      <c r="I112" s="139"/>
      <c r="J112" s="139"/>
      <c r="L112" s="49"/>
      <c r="M112" s="587"/>
      <c r="N112" s="94"/>
      <c r="O112" s="587"/>
      <c r="P112" s="94"/>
      <c r="Q112" s="105"/>
      <c r="R112" s="50"/>
    </row>
    <row r="113" spans="1:18" ht="20.100000000000001" customHeight="1" x14ac:dyDescent="0.25">
      <c r="H113" s="139"/>
      <c r="I113" s="139"/>
      <c r="J113" s="139"/>
      <c r="L113" s="49"/>
      <c r="M113" s="587"/>
      <c r="N113" s="105"/>
      <c r="O113" s="587"/>
      <c r="P113" s="105"/>
      <c r="Q113" s="587"/>
      <c r="R113" s="50"/>
    </row>
    <row r="114" spans="1:18" ht="21.6" customHeight="1" x14ac:dyDescent="0.25">
      <c r="I114" s="27"/>
      <c r="J114" s="27"/>
      <c r="L114" s="49"/>
      <c r="M114" s="587"/>
      <c r="N114" s="105"/>
      <c r="O114" s="587"/>
      <c r="P114" s="105"/>
      <c r="Q114" s="105"/>
      <c r="R114" s="50"/>
    </row>
    <row r="115" spans="1:18" ht="30" customHeight="1" x14ac:dyDescent="0.25">
      <c r="A115" s="664" t="str">
        <f>+A9</f>
        <v>Legislación General -LG</v>
      </c>
      <c r="B115" s="664"/>
      <c r="C115" s="664"/>
      <c r="D115" s="664"/>
      <c r="E115" s="664"/>
      <c r="F115" s="664"/>
      <c r="G115" s="664"/>
      <c r="H115" s="552"/>
      <c r="I115" s="658" t="s">
        <v>39</v>
      </c>
      <c r="J115" s="658"/>
      <c r="L115" s="49"/>
      <c r="M115" s="106"/>
      <c r="N115" s="587"/>
      <c r="O115" s="106"/>
      <c r="P115" s="587"/>
      <c r="Q115" s="587"/>
      <c r="R115" s="50"/>
    </row>
    <row r="116" spans="1:18" ht="22.15" customHeight="1" x14ac:dyDescent="0.3">
      <c r="A116" s="29"/>
      <c r="B116" s="25" t="s">
        <v>13</v>
      </c>
      <c r="C116" s="25" t="s">
        <v>14</v>
      </c>
      <c r="D116" s="12" t="s">
        <v>15</v>
      </c>
      <c r="E116" s="25" t="s">
        <v>16</v>
      </c>
      <c r="F116" s="25" t="s">
        <v>17</v>
      </c>
      <c r="G116" s="25" t="s">
        <v>18</v>
      </c>
      <c r="H116" s="96"/>
      <c r="I116" s="651" t="s">
        <v>62</v>
      </c>
      <c r="J116" s="651"/>
      <c r="L116" s="657"/>
      <c r="M116" s="657"/>
      <c r="N116" s="657"/>
      <c r="O116" s="657"/>
      <c r="P116" s="657"/>
      <c r="Q116" s="657"/>
      <c r="R116" s="657"/>
    </row>
    <row r="117" spans="1:18" ht="15" customHeight="1" x14ac:dyDescent="0.25">
      <c r="A117" s="12" t="s">
        <v>19</v>
      </c>
      <c r="B117" s="265"/>
      <c r="C117" s="371"/>
      <c r="D117" s="328" t="s">
        <v>102</v>
      </c>
      <c r="E117" s="331"/>
      <c r="F117" s="331"/>
      <c r="G117" s="490" t="s">
        <v>75</v>
      </c>
      <c r="H117" s="271"/>
      <c r="I117" s="491" t="s">
        <v>12</v>
      </c>
      <c r="J117" s="492" t="s">
        <v>140</v>
      </c>
      <c r="L117" s="553"/>
      <c r="M117" s="553"/>
      <c r="N117" s="553"/>
      <c r="O117" s="553"/>
      <c r="P117" s="553"/>
      <c r="Q117" s="553"/>
      <c r="R117" s="553"/>
    </row>
    <row r="118" spans="1:18" ht="15" customHeight="1" x14ac:dyDescent="0.25">
      <c r="A118" s="12" t="s">
        <v>20</v>
      </c>
      <c r="B118" s="493"/>
      <c r="C118" s="371"/>
      <c r="D118" s="328" t="s">
        <v>102</v>
      </c>
      <c r="E118" s="488"/>
      <c r="F118" s="488"/>
      <c r="G118" s="494" t="s">
        <v>75</v>
      </c>
      <c r="H118" s="271"/>
      <c r="I118" s="284" t="s">
        <v>11</v>
      </c>
      <c r="J118" s="495" t="s">
        <v>125</v>
      </c>
      <c r="L118" s="553"/>
      <c r="M118" s="553"/>
      <c r="N118" s="553"/>
      <c r="O118" s="553"/>
      <c r="P118" s="553"/>
      <c r="Q118" s="553"/>
      <c r="R118" s="553"/>
    </row>
    <row r="119" spans="1:18" ht="15" customHeight="1" x14ac:dyDescent="0.25">
      <c r="A119" s="12" t="s">
        <v>21</v>
      </c>
      <c r="B119" s="493"/>
      <c r="C119" s="328"/>
      <c r="D119" s="328"/>
      <c r="E119" s="488"/>
      <c r="F119" s="488"/>
      <c r="G119" s="494" t="s">
        <v>75</v>
      </c>
      <c r="H119" s="271"/>
      <c r="I119" s="284" t="s">
        <v>36</v>
      </c>
      <c r="J119" s="495" t="s">
        <v>125</v>
      </c>
      <c r="L119" s="45"/>
      <c r="M119" s="48"/>
      <c r="N119" s="45"/>
      <c r="O119" s="45"/>
      <c r="P119" s="45"/>
      <c r="Q119" s="45"/>
      <c r="R119" s="45"/>
    </row>
    <row r="120" spans="1:18" ht="15" customHeight="1" x14ac:dyDescent="0.25">
      <c r="A120" s="12" t="s">
        <v>22</v>
      </c>
      <c r="B120" s="493"/>
      <c r="C120" s="328"/>
      <c r="D120" s="328"/>
      <c r="E120" s="488"/>
      <c r="F120" s="488"/>
      <c r="G120" s="494" t="s">
        <v>75</v>
      </c>
      <c r="H120" s="271"/>
      <c r="I120" s="284" t="s">
        <v>81</v>
      </c>
      <c r="J120" s="495" t="s">
        <v>126</v>
      </c>
      <c r="L120" s="47"/>
      <c r="M120" s="613"/>
      <c r="N120" s="613"/>
      <c r="O120" s="613"/>
      <c r="P120" s="613"/>
      <c r="Q120" s="613"/>
      <c r="R120" s="613"/>
    </row>
    <row r="121" spans="1:18" ht="15" customHeight="1" x14ac:dyDescent="0.25">
      <c r="A121" s="12" t="s">
        <v>23</v>
      </c>
      <c r="B121" s="319"/>
      <c r="C121" s="496"/>
      <c r="D121" s="496"/>
      <c r="E121" s="488"/>
      <c r="F121" s="488"/>
      <c r="G121" s="494" t="s">
        <v>75</v>
      </c>
      <c r="H121" s="271"/>
      <c r="I121" s="284"/>
      <c r="J121" s="495"/>
      <c r="L121" s="45"/>
      <c r="M121" s="48"/>
      <c r="N121" s="45"/>
      <c r="O121" s="45"/>
      <c r="P121" s="45"/>
      <c r="Q121" s="45"/>
      <c r="R121" s="45"/>
    </row>
    <row r="122" spans="1:18" ht="15" customHeight="1" x14ac:dyDescent="0.25">
      <c r="A122" s="12" t="s">
        <v>24</v>
      </c>
      <c r="B122" s="493"/>
      <c r="C122" s="328"/>
      <c r="D122" s="328"/>
      <c r="E122" s="488"/>
      <c r="F122" s="488"/>
      <c r="G122" s="494" t="s">
        <v>75</v>
      </c>
      <c r="H122" s="271"/>
      <c r="I122" s="350"/>
      <c r="J122" s="497"/>
      <c r="L122" s="49"/>
      <c r="M122" s="106"/>
      <c r="N122" s="106"/>
      <c r="O122" s="587"/>
      <c r="P122" s="587"/>
      <c r="Q122" s="587"/>
      <c r="R122" s="50"/>
    </row>
    <row r="123" spans="1:18" ht="15" customHeight="1" x14ac:dyDescent="0.25">
      <c r="A123" s="12" t="s">
        <v>25</v>
      </c>
      <c r="B123" s="493"/>
      <c r="C123" s="328"/>
      <c r="D123" s="328"/>
      <c r="E123" s="488"/>
      <c r="F123" s="488"/>
      <c r="G123" s="494" t="s">
        <v>75</v>
      </c>
      <c r="H123" s="271"/>
      <c r="I123" s="271"/>
      <c r="J123" s="271"/>
      <c r="L123" s="49"/>
      <c r="M123" s="106"/>
      <c r="N123" s="106"/>
      <c r="O123" s="587"/>
      <c r="P123" s="587"/>
      <c r="Q123" s="587"/>
      <c r="R123" s="50"/>
    </row>
    <row r="124" spans="1:18" ht="15" customHeight="1" x14ac:dyDescent="0.25">
      <c r="A124" s="12" t="s">
        <v>27</v>
      </c>
      <c r="B124" s="493"/>
      <c r="C124" s="484"/>
      <c r="D124" s="484"/>
      <c r="E124" s="496"/>
      <c r="F124" s="488"/>
      <c r="G124" s="494" t="s">
        <v>75</v>
      </c>
      <c r="H124" s="271"/>
      <c r="I124" s="271"/>
      <c r="J124" s="271"/>
      <c r="L124" s="49"/>
      <c r="M124" s="105"/>
      <c r="N124" s="106"/>
      <c r="O124" s="106"/>
      <c r="P124" s="587"/>
      <c r="Q124" s="106"/>
      <c r="R124" s="588"/>
    </row>
    <row r="125" spans="1:18" ht="15" customHeight="1" x14ac:dyDescent="0.25">
      <c r="A125" s="12" t="s">
        <v>29</v>
      </c>
      <c r="B125" s="493"/>
      <c r="C125" s="371" t="s">
        <v>12</v>
      </c>
      <c r="D125" s="328" t="s">
        <v>11</v>
      </c>
      <c r="E125" s="371"/>
      <c r="F125" s="488"/>
      <c r="G125" s="494" t="s">
        <v>75</v>
      </c>
      <c r="H125" s="271"/>
      <c r="I125" s="271"/>
      <c r="J125" s="271"/>
      <c r="L125" s="49"/>
      <c r="M125" s="587"/>
      <c r="N125" s="106"/>
      <c r="O125" s="106"/>
      <c r="P125" s="587"/>
      <c r="Q125" s="106"/>
      <c r="R125" s="588"/>
    </row>
    <row r="126" spans="1:18" ht="15" customHeight="1" x14ac:dyDescent="0.25">
      <c r="A126" s="12" t="s">
        <v>30</v>
      </c>
      <c r="B126" s="493"/>
      <c r="C126" s="371" t="s">
        <v>12</v>
      </c>
      <c r="D126" s="328" t="s">
        <v>11</v>
      </c>
      <c r="E126" s="371"/>
      <c r="F126" s="488"/>
      <c r="G126" s="494" t="s">
        <v>75</v>
      </c>
      <c r="H126" s="271"/>
      <c r="I126" s="271"/>
      <c r="J126" s="271"/>
      <c r="L126" s="49"/>
      <c r="M126" s="105"/>
      <c r="N126" s="587"/>
      <c r="O126" s="105"/>
      <c r="P126" s="106"/>
      <c r="Q126" s="106"/>
      <c r="R126" s="587"/>
    </row>
    <row r="127" spans="1:18" ht="15" customHeight="1" x14ac:dyDescent="0.25">
      <c r="A127" s="12" t="s">
        <v>31</v>
      </c>
      <c r="B127" s="493"/>
      <c r="C127" s="257"/>
      <c r="D127" s="328" t="s">
        <v>36</v>
      </c>
      <c r="E127" s="328"/>
      <c r="F127" s="488"/>
      <c r="G127" s="488" t="s">
        <v>75</v>
      </c>
      <c r="H127" s="271"/>
      <c r="I127" s="271"/>
      <c r="J127" s="271"/>
      <c r="L127" s="49"/>
      <c r="M127" s="105"/>
      <c r="N127" s="587"/>
      <c r="O127" s="105"/>
      <c r="P127" s="106"/>
      <c r="Q127" s="106"/>
      <c r="R127" s="587"/>
    </row>
    <row r="128" spans="1:18" ht="15" customHeight="1" x14ac:dyDescent="0.25">
      <c r="A128" s="12" t="s">
        <v>32</v>
      </c>
      <c r="B128" s="493"/>
      <c r="C128" s="257"/>
      <c r="D128" s="328" t="s">
        <v>36</v>
      </c>
      <c r="E128" s="498"/>
      <c r="F128" s="488"/>
      <c r="G128" s="488" t="s">
        <v>75</v>
      </c>
      <c r="H128" s="271"/>
      <c r="I128" s="271"/>
      <c r="J128" s="271"/>
      <c r="L128" s="49"/>
      <c r="M128" s="587"/>
      <c r="N128" s="105"/>
      <c r="O128" s="587"/>
      <c r="P128" s="199"/>
      <c r="Q128" s="587"/>
      <c r="R128" s="50"/>
    </row>
    <row r="129" spans="1:18" ht="15" customHeight="1" x14ac:dyDescent="0.25">
      <c r="A129" s="12" t="s">
        <v>33</v>
      </c>
      <c r="B129" s="493"/>
      <c r="C129" s="371"/>
      <c r="D129" s="328"/>
      <c r="E129" s="498"/>
      <c r="F129" s="488"/>
      <c r="G129" s="488" t="s">
        <v>75</v>
      </c>
      <c r="H129" s="271"/>
      <c r="I129" s="271"/>
      <c r="J129" s="271"/>
      <c r="L129" s="49"/>
      <c r="M129" s="587"/>
      <c r="N129" s="105"/>
      <c r="O129" s="587"/>
      <c r="P129" s="587"/>
      <c r="Q129" s="587"/>
      <c r="R129" s="50"/>
    </row>
    <row r="130" spans="1:18" ht="15" customHeight="1" x14ac:dyDescent="0.25">
      <c r="A130" s="12"/>
      <c r="B130" s="499" t="s">
        <v>75</v>
      </c>
      <c r="C130" s="366" t="s">
        <v>75</v>
      </c>
      <c r="D130" s="366" t="s">
        <v>75</v>
      </c>
      <c r="E130" s="366" t="s">
        <v>75</v>
      </c>
      <c r="F130" s="359" t="s">
        <v>75</v>
      </c>
      <c r="G130" s="359" t="s">
        <v>75</v>
      </c>
      <c r="H130" s="271"/>
      <c r="I130" s="271"/>
      <c r="J130" s="271"/>
      <c r="L130" s="49"/>
      <c r="M130" s="587"/>
      <c r="N130" s="94"/>
      <c r="O130" s="587"/>
      <c r="P130" s="94"/>
      <c r="Q130" s="105"/>
      <c r="R130" s="50"/>
    </row>
    <row r="131" spans="1:18" ht="20.100000000000001" customHeight="1" x14ac:dyDescent="0.25">
      <c r="L131" s="49"/>
      <c r="M131" s="587"/>
      <c r="N131" s="94"/>
      <c r="O131" s="587"/>
      <c r="P131" s="94"/>
      <c r="Q131" s="105"/>
      <c r="R131" s="50"/>
    </row>
    <row r="132" spans="1:18" ht="35.450000000000003" customHeight="1" x14ac:dyDescent="0.25">
      <c r="A132" s="615" t="str">
        <f>+A10</f>
        <v>Geología Estructural - GeoEs</v>
      </c>
      <c r="B132" s="615"/>
      <c r="C132" s="615"/>
      <c r="D132" s="615"/>
      <c r="E132" s="615"/>
      <c r="F132" s="615"/>
      <c r="G132" s="615"/>
      <c r="I132" s="659"/>
      <c r="J132" s="660"/>
      <c r="L132" s="49"/>
      <c r="M132" s="587"/>
      <c r="N132" s="105"/>
      <c r="O132" s="587"/>
      <c r="P132" s="105"/>
      <c r="Q132" s="587"/>
      <c r="R132" s="50"/>
    </row>
    <row r="133" spans="1:18" ht="25.9" customHeight="1" x14ac:dyDescent="0.25">
      <c r="A133" s="29"/>
      <c r="B133" s="25" t="s">
        <v>13</v>
      </c>
      <c r="C133" s="25" t="s">
        <v>14</v>
      </c>
      <c r="D133" s="12" t="s">
        <v>15</v>
      </c>
      <c r="E133" s="25" t="s">
        <v>16</v>
      </c>
      <c r="F133" s="25" t="s">
        <v>17</v>
      </c>
      <c r="G133" s="25" t="s">
        <v>18</v>
      </c>
      <c r="I133" s="641" t="s">
        <v>66</v>
      </c>
      <c r="J133" s="642"/>
      <c r="L133" s="49"/>
      <c r="M133" s="587"/>
      <c r="N133" s="105"/>
      <c r="O133" s="587"/>
      <c r="P133" s="105"/>
      <c r="Q133" s="105"/>
      <c r="R133" s="50"/>
    </row>
    <row r="134" spans="1:18" ht="21" customHeight="1" x14ac:dyDescent="0.25">
      <c r="A134" s="12" t="s">
        <v>19</v>
      </c>
      <c r="B134" s="135" t="s">
        <v>45</v>
      </c>
      <c r="C134" s="122"/>
      <c r="D134" s="135" t="s">
        <v>45</v>
      </c>
      <c r="E134" s="122"/>
      <c r="F134" s="194"/>
      <c r="G134" s="206"/>
      <c r="H134" s="133"/>
      <c r="I134" s="655" t="s">
        <v>39</v>
      </c>
      <c r="J134" s="655"/>
      <c r="L134" s="49"/>
      <c r="M134" s="106"/>
      <c r="N134" s="587"/>
      <c r="O134" s="106"/>
      <c r="P134" s="587"/>
      <c r="Q134" s="587"/>
      <c r="R134" s="50"/>
    </row>
    <row r="135" spans="1:18" ht="20.100000000000001" customHeight="1" x14ac:dyDescent="0.3">
      <c r="A135" s="12" t="s">
        <v>20</v>
      </c>
      <c r="B135" s="135" t="s">
        <v>45</v>
      </c>
      <c r="C135" s="122"/>
      <c r="D135" s="135" t="s">
        <v>45</v>
      </c>
      <c r="E135" s="122"/>
      <c r="F135" s="194"/>
      <c r="G135" s="206"/>
      <c r="H135" s="133"/>
      <c r="I135" s="219" t="s">
        <v>45</v>
      </c>
      <c r="J135" s="223" t="s">
        <v>129</v>
      </c>
      <c r="L135" s="657"/>
      <c r="M135" s="657"/>
      <c r="N135" s="657"/>
      <c r="O135" s="657"/>
      <c r="P135" s="657"/>
      <c r="Q135" s="657"/>
      <c r="R135" s="657"/>
    </row>
    <row r="136" spans="1:18" ht="20.100000000000001" customHeight="1" x14ac:dyDescent="0.25">
      <c r="A136" s="12" t="s">
        <v>21</v>
      </c>
      <c r="B136" s="292"/>
      <c r="C136" s="292"/>
      <c r="D136" s="227"/>
      <c r="E136" s="292"/>
      <c r="F136" s="227"/>
      <c r="G136" s="293"/>
      <c r="H136" s="133"/>
      <c r="I136" s="554"/>
      <c r="J136" s="224"/>
      <c r="L136" s="553"/>
      <c r="M136" s="553"/>
      <c r="N136" s="553"/>
      <c r="O136" s="553"/>
      <c r="P136" s="553"/>
      <c r="Q136" s="553"/>
      <c r="R136" s="553"/>
    </row>
    <row r="137" spans="1:18" ht="20.100000000000001" customHeight="1" x14ac:dyDescent="0.25">
      <c r="A137" s="12" t="s">
        <v>22</v>
      </c>
      <c r="B137" s="292"/>
      <c r="C137" s="292"/>
      <c r="D137" s="227"/>
      <c r="E137" s="292"/>
      <c r="F137" s="227"/>
      <c r="G137" s="293"/>
      <c r="H137" s="133"/>
      <c r="I137" s="554"/>
      <c r="J137" s="223"/>
      <c r="L137" s="7"/>
      <c r="M137" s="7"/>
      <c r="N137" s="7"/>
      <c r="O137" s="7"/>
      <c r="P137" s="7"/>
      <c r="Q137" s="7"/>
      <c r="R137" s="7"/>
    </row>
    <row r="138" spans="1:18" ht="20.100000000000001" customHeight="1" x14ac:dyDescent="0.25">
      <c r="A138" s="12" t="s">
        <v>23</v>
      </c>
      <c r="B138" s="161"/>
      <c r="C138" s="161"/>
      <c r="D138" s="292"/>
      <c r="E138" s="161"/>
      <c r="F138" s="294"/>
      <c r="G138" s="293"/>
      <c r="H138" s="133"/>
      <c r="I138" s="554"/>
      <c r="J138" s="224"/>
      <c r="L138" s="7"/>
      <c r="M138" s="7"/>
      <c r="N138" s="7"/>
      <c r="O138" s="7"/>
      <c r="P138" s="7"/>
      <c r="Q138" s="7"/>
      <c r="R138" s="7"/>
    </row>
    <row r="139" spans="1:18" ht="20.100000000000001" customHeight="1" x14ac:dyDescent="0.25">
      <c r="A139" s="12" t="s">
        <v>24</v>
      </c>
      <c r="B139" s="37"/>
      <c r="C139" s="21"/>
      <c r="D139" s="21"/>
      <c r="E139" s="21"/>
      <c r="F139" s="37"/>
      <c r="G139" s="13"/>
      <c r="I139" s="62"/>
      <c r="J139" s="62"/>
      <c r="L139" s="7"/>
      <c r="M139" s="7"/>
      <c r="N139" s="7"/>
      <c r="O139" s="7"/>
      <c r="P139" s="7"/>
      <c r="Q139" s="7"/>
      <c r="R139" s="7"/>
    </row>
    <row r="140" spans="1:18" ht="20.100000000000001" customHeight="1" x14ac:dyDescent="0.25">
      <c r="A140" s="12" t="s">
        <v>25</v>
      </c>
      <c r="B140" s="37"/>
      <c r="C140" s="37"/>
      <c r="D140" s="37"/>
      <c r="E140" s="37"/>
      <c r="F140" s="37"/>
      <c r="G140" s="113"/>
      <c r="I140" s="62"/>
      <c r="J140" s="62"/>
    </row>
    <row r="141" spans="1:18" ht="20.100000000000001" customHeight="1" x14ac:dyDescent="0.25">
      <c r="A141" s="12" t="s">
        <v>27</v>
      </c>
      <c r="B141" s="21"/>
      <c r="C141" s="21"/>
      <c r="D141" s="21"/>
      <c r="E141" s="21"/>
      <c r="F141" s="37"/>
      <c r="G141" s="113"/>
      <c r="I141" s="62"/>
      <c r="J141" s="63"/>
      <c r="M141" s="220"/>
    </row>
    <row r="142" spans="1:18" ht="20.100000000000001" customHeight="1" x14ac:dyDescent="0.25">
      <c r="A142" s="12" t="s">
        <v>29</v>
      </c>
      <c r="B142" s="21"/>
      <c r="C142" s="21"/>
      <c r="D142" s="21"/>
      <c r="E142" s="21"/>
      <c r="F142" s="113"/>
      <c r="G142" s="13"/>
      <c r="J142" s="7"/>
    </row>
    <row r="143" spans="1:18" ht="20.100000000000001" customHeight="1" x14ac:dyDescent="0.25">
      <c r="A143" s="12" t="s">
        <v>30</v>
      </c>
      <c r="B143" s="56"/>
      <c r="C143" s="54"/>
      <c r="D143" s="56"/>
      <c r="E143" s="54"/>
      <c r="F143" s="30"/>
      <c r="G143" s="16"/>
    </row>
    <row r="144" spans="1:18" ht="20.100000000000001" customHeight="1" x14ac:dyDescent="0.25">
      <c r="A144" s="12" t="s">
        <v>31</v>
      </c>
      <c r="B144" s="290"/>
      <c r="C144" s="290"/>
      <c r="D144" s="290"/>
      <c r="E144" s="218"/>
      <c r="F144" s="218"/>
      <c r="G144" s="149"/>
      <c r="H144" s="626"/>
      <c r="I144" s="627"/>
      <c r="J144" s="550"/>
    </row>
    <row r="145" spans="1:10" ht="20.100000000000001" customHeight="1" x14ac:dyDescent="0.25">
      <c r="A145" s="12" t="s">
        <v>32</v>
      </c>
      <c r="B145" s="290"/>
      <c r="C145" s="290"/>
      <c r="D145" s="290"/>
      <c r="E145" s="218"/>
      <c r="F145" s="218"/>
      <c r="G145" s="149"/>
      <c r="H145" s="626"/>
      <c r="I145" s="627"/>
      <c r="J145" s="550"/>
    </row>
    <row r="146" spans="1:10" ht="20.100000000000001" customHeight="1" x14ac:dyDescent="0.25">
      <c r="A146" s="12" t="s">
        <v>33</v>
      </c>
      <c r="B146" s="291"/>
      <c r="C146" s="291"/>
      <c r="D146" s="291"/>
      <c r="E146" s="149"/>
      <c r="F146" s="149"/>
      <c r="G146" s="149"/>
      <c r="H146" s="626"/>
      <c r="I146" s="627"/>
      <c r="J146" s="550"/>
    </row>
    <row r="147" spans="1:10" ht="20.100000000000001" customHeight="1" x14ac:dyDescent="0.25">
      <c r="A147" s="12" t="s">
        <v>34</v>
      </c>
      <c r="B147" s="28"/>
      <c r="C147" s="38"/>
      <c r="D147" s="80"/>
      <c r="E147" s="38"/>
      <c r="F147" s="28"/>
      <c r="G147" s="28"/>
    </row>
    <row r="148" spans="1:10" ht="20.100000000000001" customHeight="1" x14ac:dyDescent="0.25"/>
    <row r="149" spans="1:10" ht="31.9" customHeight="1" x14ac:dyDescent="0.25">
      <c r="A149" s="615" t="str">
        <f>+A11</f>
        <v>Yacimientos - Yaci</v>
      </c>
      <c r="B149" s="615" t="e">
        <f>#REF!</f>
        <v>#REF!</v>
      </c>
      <c r="C149" s="615"/>
      <c r="D149" s="615"/>
      <c r="E149" s="615"/>
      <c r="F149" s="615"/>
      <c r="G149" s="615"/>
    </row>
    <row r="150" spans="1:10" ht="20.100000000000001" customHeight="1" x14ac:dyDescent="0.25">
      <c r="A150" s="11"/>
      <c r="B150" s="12" t="s">
        <v>13</v>
      </c>
      <c r="C150" s="12" t="s">
        <v>14</v>
      </c>
      <c r="D150" s="12" t="s">
        <v>15</v>
      </c>
      <c r="E150" s="12" t="s">
        <v>16</v>
      </c>
      <c r="F150" s="12" t="s">
        <v>17</v>
      </c>
      <c r="G150" s="12" t="s">
        <v>18</v>
      </c>
      <c r="I150" s="651" t="s">
        <v>65</v>
      </c>
      <c r="J150" s="651"/>
    </row>
    <row r="151" spans="1:10" ht="22.9" customHeight="1" x14ac:dyDescent="0.25">
      <c r="A151" s="12" t="s">
        <v>19</v>
      </c>
      <c r="B151" s="21"/>
      <c r="C151" s="82" t="s">
        <v>45</v>
      </c>
      <c r="D151" s="21"/>
      <c r="E151" s="545"/>
      <c r="F151" s="548"/>
      <c r="G151" s="203"/>
      <c r="H151" s="133"/>
      <c r="I151" s="655" t="s">
        <v>39</v>
      </c>
      <c r="J151" s="655"/>
    </row>
    <row r="152" spans="1:10" ht="20.100000000000001" customHeight="1" x14ac:dyDescent="0.25">
      <c r="A152" s="12" t="s">
        <v>20</v>
      </c>
      <c r="B152" s="21"/>
      <c r="C152" s="82" t="s">
        <v>45</v>
      </c>
      <c r="D152" s="21"/>
      <c r="E152" s="545"/>
      <c r="F152" s="548"/>
      <c r="G152" s="203"/>
      <c r="H152" s="133"/>
      <c r="I152" s="219" t="s">
        <v>45</v>
      </c>
      <c r="J152" s="223" t="s">
        <v>188</v>
      </c>
    </row>
    <row r="153" spans="1:10" ht="20.100000000000001" customHeight="1" x14ac:dyDescent="0.25">
      <c r="A153" s="12" t="s">
        <v>21</v>
      </c>
      <c r="B153" s="192"/>
      <c r="C153" s="192"/>
      <c r="D153" s="226"/>
      <c r="E153" s="192"/>
      <c r="F153" s="226"/>
      <c r="G153" s="21"/>
      <c r="H153" s="133"/>
      <c r="I153" s="554"/>
      <c r="J153" s="224"/>
    </row>
    <row r="154" spans="1:10" ht="20.100000000000001" customHeight="1" x14ac:dyDescent="0.25">
      <c r="A154" s="12" t="s">
        <v>22</v>
      </c>
      <c r="B154" s="192"/>
      <c r="C154" s="192"/>
      <c r="D154" s="226"/>
      <c r="E154" s="192"/>
      <c r="F154" s="226"/>
      <c r="G154" s="82" t="s">
        <v>45</v>
      </c>
      <c r="H154" s="133"/>
      <c r="I154" s="554"/>
      <c r="J154" s="223"/>
    </row>
    <row r="155" spans="1:10" ht="20.100000000000001" customHeight="1" x14ac:dyDescent="0.25">
      <c r="A155" s="12" t="s">
        <v>23</v>
      </c>
      <c r="B155" s="145"/>
      <c r="C155" s="145"/>
      <c r="D155" s="192"/>
      <c r="E155" s="145"/>
      <c r="F155" s="223"/>
      <c r="G155" s="82" t="s">
        <v>45</v>
      </c>
      <c r="H155" s="133"/>
      <c r="I155" s="554"/>
      <c r="J155" s="224"/>
    </row>
    <row r="156" spans="1:10" ht="20.100000000000001" customHeight="1" x14ac:dyDescent="0.25">
      <c r="A156" s="12" t="s">
        <v>24</v>
      </c>
      <c r="B156" s="145"/>
      <c r="C156" s="145"/>
      <c r="D156" s="192"/>
      <c r="E156" s="145"/>
      <c r="F156" s="223"/>
      <c r="G156" s="82" t="s">
        <v>45</v>
      </c>
      <c r="H156" s="133"/>
      <c r="I156" s="231"/>
      <c r="J156" s="226"/>
    </row>
    <row r="157" spans="1:10" ht="20.100000000000001" customHeight="1" x14ac:dyDescent="0.25">
      <c r="A157" s="12" t="s">
        <v>25</v>
      </c>
      <c r="B157" s="145"/>
      <c r="C157" s="145"/>
      <c r="D157" s="145"/>
      <c r="E157" s="145"/>
      <c r="F157" s="549"/>
      <c r="G157" s="202"/>
      <c r="H157" s="133"/>
      <c r="I157" s="232"/>
      <c r="J157" s="226"/>
    </row>
    <row r="158" spans="1:10" ht="20.100000000000001" customHeight="1" x14ac:dyDescent="0.25">
      <c r="A158" s="12" t="s">
        <v>27</v>
      </c>
      <c r="B158" s="21"/>
      <c r="C158" s="21"/>
      <c r="D158" s="21"/>
      <c r="E158" s="126" t="s">
        <v>28</v>
      </c>
      <c r="F158" s="145"/>
      <c r="G158" s="203"/>
      <c r="H158" s="555"/>
      <c r="I158" s="205"/>
      <c r="J158" s="205"/>
    </row>
    <row r="159" spans="1:10" ht="20.100000000000001" customHeight="1" x14ac:dyDescent="0.25">
      <c r="A159" s="12" t="s">
        <v>29</v>
      </c>
      <c r="C159" s="21"/>
      <c r="D159" s="21"/>
      <c r="E159" s="21"/>
      <c r="F159" s="21"/>
      <c r="G159" s="13"/>
    </row>
    <row r="160" spans="1:10" ht="20.100000000000001" customHeight="1" x14ac:dyDescent="0.25">
      <c r="A160" s="12" t="s">
        <v>30</v>
      </c>
      <c r="C160" s="21"/>
      <c r="D160" s="113"/>
      <c r="E160" s="21"/>
      <c r="F160" s="21"/>
      <c r="G160" s="13"/>
    </row>
    <row r="161" spans="1:10" ht="20.100000000000001" customHeight="1" x14ac:dyDescent="0.25">
      <c r="A161" s="12" t="s">
        <v>31</v>
      </c>
      <c r="C161" s="21"/>
      <c r="D161" s="113"/>
      <c r="E161" s="21"/>
      <c r="F161" s="13"/>
      <c r="G161" s="13"/>
    </row>
    <row r="162" spans="1:10" ht="20.100000000000001" customHeight="1" x14ac:dyDescent="0.25">
      <c r="A162" s="12" t="s">
        <v>32</v>
      </c>
      <c r="B162" s="124" t="s">
        <v>28</v>
      </c>
      <c r="C162" s="145"/>
      <c r="D162" s="145"/>
      <c r="E162" s="145"/>
      <c r="F162" s="126"/>
      <c r="G162" s="126"/>
      <c r="H162" s="656"/>
      <c r="I162" s="627"/>
      <c r="J162" s="550"/>
    </row>
    <row r="163" spans="1:10" ht="20.100000000000001" customHeight="1" x14ac:dyDescent="0.25">
      <c r="A163" s="12" t="s">
        <v>33</v>
      </c>
      <c r="B163" s="126" t="s">
        <v>28</v>
      </c>
      <c r="C163" s="145"/>
      <c r="D163" s="145"/>
      <c r="E163" s="145"/>
      <c r="F163" s="126"/>
      <c r="G163" s="126"/>
      <c r="H163" s="656"/>
      <c r="I163" s="627"/>
      <c r="J163" s="550"/>
    </row>
    <row r="164" spans="1:10" ht="20.100000000000001" customHeight="1" x14ac:dyDescent="0.25">
      <c r="A164" s="12" t="s">
        <v>34</v>
      </c>
      <c r="B164" s="124" t="s">
        <v>28</v>
      </c>
      <c r="C164" s="145"/>
      <c r="D164" s="145"/>
      <c r="E164" s="145"/>
      <c r="F164" s="126"/>
      <c r="G164" s="124" t="s">
        <v>28</v>
      </c>
      <c r="H164" s="656"/>
      <c r="I164" s="627"/>
      <c r="J164" s="550"/>
    </row>
    <row r="165" spans="1:10" s="10" customFormat="1" ht="20.100000000000001" customHeight="1" x14ac:dyDescent="0.25">
      <c r="A165" s="652"/>
      <c r="B165" s="653"/>
      <c r="C165" s="653"/>
      <c r="D165" s="653"/>
      <c r="E165" s="653"/>
      <c r="F165" s="653"/>
      <c r="G165" s="654"/>
      <c r="H165" s="555"/>
      <c r="I165" s="166"/>
      <c r="J165" s="166"/>
    </row>
    <row r="166" spans="1:10" ht="20.100000000000001" customHeight="1" x14ac:dyDescent="0.25">
      <c r="A166" s="12" t="s">
        <v>28</v>
      </c>
      <c r="B166" s="11"/>
      <c r="C166" s="11"/>
      <c r="D166" s="11"/>
      <c r="E166" s="11"/>
      <c r="F166" s="11"/>
      <c r="G166" s="11"/>
    </row>
    <row r="167" spans="1:10" ht="20.100000000000001" customHeight="1" x14ac:dyDescent="0.25"/>
    <row r="168" spans="1:10" ht="31.9" customHeight="1" x14ac:dyDescent="0.25">
      <c r="A168" s="615" t="str">
        <f>+A12</f>
        <v>Legislación Minera -LM</v>
      </c>
      <c r="B168" s="615" t="e">
        <f>#REF!</f>
        <v>#REF!</v>
      </c>
      <c r="C168" s="615"/>
      <c r="D168" s="615"/>
      <c r="E168" s="615"/>
      <c r="F168" s="615"/>
      <c r="G168" s="615"/>
    </row>
    <row r="169" spans="1:10" ht="20.100000000000001" customHeight="1" x14ac:dyDescent="0.25">
      <c r="A169" s="11"/>
      <c r="B169" s="12" t="s">
        <v>13</v>
      </c>
      <c r="C169" s="12" t="s">
        <v>14</v>
      </c>
      <c r="D169" s="12" t="s">
        <v>15</v>
      </c>
      <c r="E169" s="12" t="s">
        <v>16</v>
      </c>
      <c r="F169" s="12" t="s">
        <v>17</v>
      </c>
      <c r="G169" s="12" t="s">
        <v>18</v>
      </c>
      <c r="I169" s="641" t="s">
        <v>64</v>
      </c>
      <c r="J169" s="642"/>
    </row>
    <row r="170" spans="1:10" ht="22.9" customHeight="1" x14ac:dyDescent="0.25">
      <c r="A170" s="12" t="s">
        <v>19</v>
      </c>
      <c r="B170" s="239" t="s">
        <v>75</v>
      </c>
      <c r="C170" s="239" t="s">
        <v>75</v>
      </c>
      <c r="D170" s="239" t="s">
        <v>75</v>
      </c>
      <c r="E170" s="239" t="s">
        <v>75</v>
      </c>
      <c r="F170" s="239" t="s">
        <v>75</v>
      </c>
      <c r="G170" s="238" t="s">
        <v>75</v>
      </c>
      <c r="H170" s="268"/>
      <c r="I170" s="308" t="s">
        <v>12</v>
      </c>
      <c r="J170" s="556" t="s">
        <v>189</v>
      </c>
    </row>
    <row r="171" spans="1:10" ht="20.100000000000001" customHeight="1" x14ac:dyDescent="0.25">
      <c r="A171" s="12" t="s">
        <v>20</v>
      </c>
      <c r="B171" s="239" t="s">
        <v>75</v>
      </c>
      <c r="C171" s="239" t="s">
        <v>75</v>
      </c>
      <c r="D171" s="239" t="s">
        <v>75</v>
      </c>
      <c r="E171" s="239" t="s">
        <v>75</v>
      </c>
      <c r="F171" s="239" t="s">
        <v>75</v>
      </c>
      <c r="G171" s="238" t="s">
        <v>75</v>
      </c>
      <c r="H171" s="268"/>
      <c r="I171" s="308"/>
      <c r="J171" s="283" t="s">
        <v>75</v>
      </c>
    </row>
    <row r="172" spans="1:10" ht="20.100000000000001" customHeight="1" x14ac:dyDescent="0.25">
      <c r="A172" s="12" t="s">
        <v>21</v>
      </c>
      <c r="B172" s="529"/>
      <c r="C172" s="239" t="s">
        <v>75</v>
      </c>
      <c r="D172" s="239" t="s">
        <v>75</v>
      </c>
      <c r="E172" s="239" t="s">
        <v>75</v>
      </c>
      <c r="F172" s="239" t="s">
        <v>75</v>
      </c>
      <c r="G172" s="238" t="s">
        <v>75</v>
      </c>
      <c r="H172" s="268"/>
      <c r="I172" s="308"/>
      <c r="J172" s="283" t="s">
        <v>75</v>
      </c>
    </row>
    <row r="173" spans="1:10" ht="20.100000000000001" customHeight="1" x14ac:dyDescent="0.25">
      <c r="A173" s="12" t="s">
        <v>22</v>
      </c>
      <c r="B173" s="239" t="s">
        <v>75</v>
      </c>
      <c r="C173" s="239" t="s">
        <v>75</v>
      </c>
      <c r="D173" s="239" t="s">
        <v>75</v>
      </c>
      <c r="E173" s="239" t="s">
        <v>75</v>
      </c>
      <c r="F173" s="239" t="s">
        <v>75</v>
      </c>
      <c r="G173" s="238" t="s">
        <v>75</v>
      </c>
      <c r="H173" s="268"/>
      <c r="I173" s="551"/>
      <c r="J173" s="577" t="s">
        <v>75</v>
      </c>
    </row>
    <row r="174" spans="1:10" ht="20.100000000000001" customHeight="1" x14ac:dyDescent="0.25">
      <c r="A174" s="12" t="s">
        <v>23</v>
      </c>
      <c r="B174" s="239" t="s">
        <v>75</v>
      </c>
      <c r="C174" s="239" t="s">
        <v>75</v>
      </c>
      <c r="D174" s="239" t="s">
        <v>45</v>
      </c>
      <c r="E174" s="239" t="s">
        <v>75</v>
      </c>
      <c r="F174" s="239" t="s">
        <v>75</v>
      </c>
      <c r="G174" s="238" t="s">
        <v>75</v>
      </c>
      <c r="H174" s="268"/>
      <c r="I174" s="551"/>
      <c r="J174" s="577" t="s">
        <v>75</v>
      </c>
    </row>
    <row r="175" spans="1:10" ht="20.100000000000001" customHeight="1" x14ac:dyDescent="0.25">
      <c r="A175" s="12" t="s">
        <v>24</v>
      </c>
      <c r="B175" s="529"/>
      <c r="C175" s="239" t="s">
        <v>75</v>
      </c>
      <c r="D175" s="239" t="s">
        <v>45</v>
      </c>
      <c r="E175" s="239" t="s">
        <v>75</v>
      </c>
      <c r="F175" s="239" t="s">
        <v>75</v>
      </c>
      <c r="G175" s="238" t="s">
        <v>75</v>
      </c>
      <c r="H175" s="268"/>
      <c r="I175" s="567"/>
      <c r="J175" s="577" t="s">
        <v>75</v>
      </c>
    </row>
    <row r="176" spans="1:10" ht="20.100000000000001" customHeight="1" x14ac:dyDescent="0.25">
      <c r="A176" s="12" t="s">
        <v>25</v>
      </c>
      <c r="B176" s="529"/>
      <c r="C176" s="529"/>
      <c r="D176" s="21"/>
      <c r="E176" s="529"/>
      <c r="F176" s="239" t="s">
        <v>75</v>
      </c>
      <c r="G176" s="238" t="s">
        <v>75</v>
      </c>
      <c r="H176" s="268"/>
      <c r="I176" s="268"/>
      <c r="J176" s="268"/>
    </row>
    <row r="177" spans="1:9" ht="20.100000000000001" customHeight="1" x14ac:dyDescent="0.25">
      <c r="A177" s="12" t="s">
        <v>27</v>
      </c>
      <c r="B177" s="113"/>
      <c r="C177" s="21"/>
      <c r="D177" s="21"/>
      <c r="E177" s="21"/>
      <c r="F177" s="19"/>
      <c r="G177" s="113"/>
    </row>
    <row r="178" spans="1:9" ht="20.100000000000001" customHeight="1" x14ac:dyDescent="0.25">
      <c r="A178" s="12" t="s">
        <v>29</v>
      </c>
      <c r="B178" s="70"/>
      <c r="C178" s="70"/>
      <c r="D178" s="70"/>
      <c r="E178" s="18"/>
      <c r="F178" s="36"/>
      <c r="G178" s="13"/>
    </row>
    <row r="179" spans="1:9" ht="20.100000000000001" customHeight="1" x14ac:dyDescent="0.25">
      <c r="A179" s="12" t="s">
        <v>30</v>
      </c>
      <c r="B179" s="70"/>
      <c r="C179" s="70"/>
      <c r="D179" s="70"/>
      <c r="E179" s="36"/>
      <c r="F179" s="18"/>
      <c r="G179" s="13"/>
    </row>
    <row r="180" spans="1:9" ht="20.100000000000001" customHeight="1" x14ac:dyDescent="0.25">
      <c r="A180" s="12" t="s">
        <v>31</v>
      </c>
      <c r="B180" s="36"/>
      <c r="C180" s="145"/>
      <c r="D180" s="145"/>
      <c r="E180" s="145"/>
      <c r="F180" s="70"/>
      <c r="G180" s="13"/>
    </row>
    <row r="181" spans="1:9" ht="20.100000000000001" customHeight="1" x14ac:dyDescent="0.25">
      <c r="A181" s="12" t="s">
        <v>32</v>
      </c>
      <c r="B181" s="36"/>
      <c r="C181" s="145"/>
      <c r="D181" s="145"/>
      <c r="E181" s="145"/>
      <c r="F181" s="18"/>
      <c r="G181" s="13"/>
    </row>
    <row r="182" spans="1:9" ht="20.100000000000001" customHeight="1" x14ac:dyDescent="0.25">
      <c r="A182" s="12" t="s">
        <v>33</v>
      </c>
      <c r="B182" s="36"/>
      <c r="C182" s="36"/>
      <c r="D182" s="36"/>
      <c r="E182" s="36"/>
      <c r="F182" s="36"/>
      <c r="G182" s="113"/>
      <c r="H182" s="31"/>
    </row>
    <row r="183" spans="1:9" ht="20.100000000000001" customHeight="1" x14ac:dyDescent="0.25">
      <c r="A183" s="12"/>
      <c r="B183" s="113"/>
      <c r="C183" s="113"/>
      <c r="D183" s="113"/>
      <c r="E183" s="113"/>
      <c r="F183" s="113"/>
      <c r="G183" s="113"/>
      <c r="H183" s="31"/>
      <c r="I183" s="31"/>
    </row>
    <row r="184" spans="1:9" s="7" customFormat="1" ht="20.100000000000001" customHeight="1" x14ac:dyDescent="0.25">
      <c r="A184" s="75"/>
      <c r="B184" s="101"/>
      <c r="C184" s="101"/>
      <c r="D184" s="101"/>
      <c r="E184" s="101"/>
      <c r="F184" s="101"/>
      <c r="G184" s="101"/>
    </row>
  </sheetData>
  <mergeCells count="64">
    <mergeCell ref="A1:R1"/>
    <mergeCell ref="A2:G2"/>
    <mergeCell ref="A3:G3"/>
    <mergeCell ref="A4:G4"/>
    <mergeCell ref="A8:G8"/>
    <mergeCell ref="M19:R19"/>
    <mergeCell ref="U19:Z19"/>
    <mergeCell ref="A35:G35"/>
    <mergeCell ref="L35:R35"/>
    <mergeCell ref="A10:G10"/>
    <mergeCell ref="A11:G11"/>
    <mergeCell ref="A12:G12"/>
    <mergeCell ref="A13:G13"/>
    <mergeCell ref="A14:G14"/>
    <mergeCell ref="A15:G15"/>
    <mergeCell ref="M37:R37"/>
    <mergeCell ref="A50:G50"/>
    <mergeCell ref="A97:G97"/>
    <mergeCell ref="I97:J97"/>
    <mergeCell ref="I98:J98"/>
    <mergeCell ref="L98:R98"/>
    <mergeCell ref="M53:R53"/>
    <mergeCell ref="L66:R66"/>
    <mergeCell ref="L99:R99"/>
    <mergeCell ref="M101:R101"/>
    <mergeCell ref="A111:G112"/>
    <mergeCell ref="A115:G115"/>
    <mergeCell ref="I115:J115"/>
    <mergeCell ref="L135:R135"/>
    <mergeCell ref="H144:I144"/>
    <mergeCell ref="H145:I145"/>
    <mergeCell ref="H146:I146"/>
    <mergeCell ref="I116:J116"/>
    <mergeCell ref="L116:R116"/>
    <mergeCell ref="M120:R120"/>
    <mergeCell ref="I132:J132"/>
    <mergeCell ref="A5:G5"/>
    <mergeCell ref="A51:G51"/>
    <mergeCell ref="I52:J52"/>
    <mergeCell ref="A66:G66"/>
    <mergeCell ref="I67:J67"/>
    <mergeCell ref="I36:J36"/>
    <mergeCell ref="A17:G17"/>
    <mergeCell ref="I18:J18"/>
    <mergeCell ref="A9:G9"/>
    <mergeCell ref="A165:G165"/>
    <mergeCell ref="A168:G168"/>
    <mergeCell ref="I169:J169"/>
    <mergeCell ref="A7:G7"/>
    <mergeCell ref="A6:G6"/>
    <mergeCell ref="A149:G149"/>
    <mergeCell ref="I150:J150"/>
    <mergeCell ref="I151:J151"/>
    <mergeCell ref="H162:I162"/>
    <mergeCell ref="H163:I163"/>
    <mergeCell ref="H164:I164"/>
    <mergeCell ref="I133:J133"/>
    <mergeCell ref="I134:J134"/>
    <mergeCell ref="A132:G132"/>
    <mergeCell ref="M68:R68"/>
    <mergeCell ref="A81:G81"/>
    <mergeCell ref="L81:R81"/>
    <mergeCell ref="I82:J82"/>
    <mergeCell ref="M83:R83"/>
  </mergeCells>
  <conditionalFormatting sqref="B134:C135 E134:E135 C136:D137">
    <cfRule type="containsText" dxfId="29" priority="7" operator="containsText" text="Zúñiga">
      <formula>NOT(ISERROR(SEARCH("Zúñiga",B134)))</formula>
    </cfRule>
    <cfRule type="containsBlanks" dxfId="28" priority="8">
      <formula>LEN(TRIM(B134))=0</formula>
    </cfRule>
  </conditionalFormatting>
  <conditionalFormatting sqref="B138">
    <cfRule type="containsText" dxfId="27" priority="5" operator="containsText" text="Zúñiga">
      <formula>NOT(ISERROR(SEARCH("Zúñiga",B138)))</formula>
    </cfRule>
    <cfRule type="containsBlanks" dxfId="26" priority="6">
      <formula>LEN(TRIM(B138))=0</formula>
    </cfRule>
  </conditionalFormatting>
  <conditionalFormatting sqref="D138">
    <cfRule type="containsText" dxfId="25" priority="3" operator="containsText" text="Zúñiga">
      <formula>NOT(ISERROR(SEARCH("Zúñiga",D138)))</formula>
    </cfRule>
    <cfRule type="containsBlanks" dxfId="24" priority="4">
      <formula>LEN(TRIM(D138))=0</formula>
    </cfRule>
  </conditionalFormatting>
  <conditionalFormatting sqref="E136:E137">
    <cfRule type="containsText" dxfId="23" priority="1" operator="containsText" text="Zúñiga">
      <formula>NOT(ISERROR(SEARCH("Zúñiga",E136)))</formula>
    </cfRule>
    <cfRule type="containsBlanks" dxfId="22" priority="2">
      <formula>LEN(TRIM(E136))=0</formula>
    </cfRule>
  </conditionalFormatting>
  <pageMargins left="0.25" right="0.25" top="0.75" bottom="0.75" header="0.3" footer="0.3"/>
  <pageSetup scale="3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104"/>
  <sheetViews>
    <sheetView zoomScale="50" zoomScaleNormal="50" workbookViewId="0">
      <selection activeCell="L29" sqref="L29:R29"/>
    </sheetView>
  </sheetViews>
  <sheetFormatPr baseColWidth="10" defaultColWidth="11.42578125" defaultRowHeight="15" x14ac:dyDescent="0.25"/>
  <cols>
    <col min="1" max="1" width="11.42578125" style="20"/>
    <col min="2" max="2" width="20.5703125" style="20" customWidth="1"/>
    <col min="3" max="3" width="18.7109375" style="20" customWidth="1"/>
    <col min="4" max="4" width="20" style="20" customWidth="1"/>
    <col min="5" max="5" width="16" style="20" customWidth="1"/>
    <col min="6" max="6" width="18.5703125" style="20" customWidth="1"/>
    <col min="7" max="7" width="17.28515625" style="20" customWidth="1"/>
    <col min="8" max="8" width="9.7109375" style="20" customWidth="1"/>
    <col min="9" max="9" width="11.42578125" style="20"/>
    <col min="10" max="10" width="46.28515625" style="20" customWidth="1"/>
    <col min="11" max="11" width="5.42578125" style="20" customWidth="1"/>
    <col min="12" max="12" width="15.5703125" style="20" customWidth="1"/>
    <col min="13" max="13" width="20.85546875" style="20" customWidth="1"/>
    <col min="14" max="14" width="22.7109375" style="20" customWidth="1"/>
    <col min="15" max="15" width="17" style="20" customWidth="1"/>
    <col min="16" max="16" width="19.28515625" style="20" customWidth="1"/>
    <col min="17" max="17" width="19" style="20" customWidth="1"/>
    <col min="18" max="18" width="15.7109375" style="20" customWidth="1"/>
    <col min="19" max="19" width="5.85546875" style="20" customWidth="1"/>
    <col min="20" max="20" width="4.42578125" style="20" customWidth="1"/>
    <col min="21" max="16384" width="11.42578125" style="20"/>
  </cols>
  <sheetData>
    <row r="1" spans="1:19" ht="51.75" customHeight="1" x14ac:dyDescent="0.25">
      <c r="A1" s="681" t="s">
        <v>73</v>
      </c>
      <c r="B1" s="681"/>
      <c r="C1" s="681"/>
      <c r="D1" s="681"/>
      <c r="E1" s="681"/>
      <c r="F1" s="681"/>
      <c r="G1" s="681"/>
      <c r="H1" s="681"/>
      <c r="I1" s="681"/>
      <c r="J1" s="681"/>
      <c r="K1" s="681"/>
      <c r="L1" s="681"/>
      <c r="M1" s="681"/>
      <c r="N1" s="681"/>
      <c r="O1" s="681"/>
      <c r="P1" s="681"/>
      <c r="Q1" s="681"/>
      <c r="R1" s="681"/>
    </row>
    <row r="2" spans="1:19" ht="38.25" customHeight="1" x14ac:dyDescent="0.25">
      <c r="A2" s="610" t="s">
        <v>198</v>
      </c>
      <c r="B2" s="610"/>
      <c r="C2" s="610"/>
      <c r="D2" s="610"/>
      <c r="E2" s="610"/>
      <c r="F2" s="610"/>
      <c r="G2" s="610"/>
      <c r="H2" s="32" t="s">
        <v>83</v>
      </c>
      <c r="I2" s="32"/>
      <c r="J2" s="32"/>
      <c r="L2" s="32"/>
      <c r="N2" s="32"/>
    </row>
    <row r="3" spans="1:19" ht="15" customHeight="1" x14ac:dyDescent="0.25">
      <c r="A3" s="672" t="s">
        <v>203</v>
      </c>
      <c r="B3" s="672"/>
      <c r="C3" s="672"/>
      <c r="D3" s="672"/>
      <c r="E3" s="672"/>
      <c r="F3" s="672"/>
      <c r="G3" s="672"/>
      <c r="H3" s="10">
        <v>4</v>
      </c>
    </row>
    <row r="4" spans="1:19" ht="15" customHeight="1" x14ac:dyDescent="0.25">
      <c r="A4" s="684" t="s">
        <v>92</v>
      </c>
      <c r="B4" s="684"/>
      <c r="C4" s="684"/>
      <c r="D4" s="684"/>
      <c r="E4" s="684"/>
      <c r="F4" s="684"/>
      <c r="G4" s="684"/>
      <c r="H4" s="10">
        <v>3</v>
      </c>
    </row>
    <row r="5" spans="1:19" ht="15" customHeight="1" x14ac:dyDescent="0.25">
      <c r="A5" s="672" t="s">
        <v>204</v>
      </c>
      <c r="B5" s="672"/>
      <c r="C5" s="672"/>
      <c r="D5" s="672"/>
      <c r="E5" s="672"/>
      <c r="F5" s="672"/>
      <c r="G5" s="672"/>
      <c r="H5" s="10">
        <v>4</v>
      </c>
    </row>
    <row r="6" spans="1:19" ht="15" customHeight="1" x14ac:dyDescent="0.25">
      <c r="A6" s="682" t="s">
        <v>91</v>
      </c>
      <c r="B6" s="682"/>
      <c r="C6" s="682"/>
      <c r="D6" s="682"/>
      <c r="E6" s="682"/>
      <c r="F6" s="682"/>
      <c r="G6" s="682"/>
      <c r="H6" s="10">
        <v>3</v>
      </c>
    </row>
    <row r="7" spans="1:19" ht="15" customHeight="1" x14ac:dyDescent="0.25">
      <c r="A7" s="668" t="s">
        <v>183</v>
      </c>
      <c r="B7" s="668"/>
      <c r="C7" s="668"/>
      <c r="D7" s="668"/>
      <c r="E7" s="668"/>
      <c r="F7" s="668"/>
      <c r="G7" s="668"/>
      <c r="H7" s="10">
        <v>4</v>
      </c>
    </row>
    <row r="8" spans="1:19" ht="15" customHeight="1" x14ac:dyDescent="0.25">
      <c r="A8" s="612"/>
      <c r="B8" s="612"/>
      <c r="C8" s="612"/>
      <c r="D8" s="612"/>
      <c r="E8" s="612"/>
      <c r="F8" s="612"/>
      <c r="G8" s="612"/>
      <c r="I8" s="10"/>
    </row>
    <row r="9" spans="1:19" ht="15" customHeight="1" x14ac:dyDescent="0.25">
      <c r="A9" s="639" t="s">
        <v>50</v>
      </c>
      <c r="B9" s="639"/>
      <c r="C9" s="639"/>
      <c r="D9" s="639"/>
      <c r="E9" s="639"/>
      <c r="F9" s="639"/>
      <c r="G9" s="639"/>
      <c r="H9" s="20">
        <f>SUM(H3:H7)</f>
        <v>18</v>
      </c>
    </row>
    <row r="10" spans="1:19" ht="15" customHeight="1" x14ac:dyDescent="0.25">
      <c r="A10" s="34"/>
      <c r="B10" s="34"/>
      <c r="C10" s="34"/>
      <c r="D10" s="34"/>
      <c r="E10" s="34"/>
      <c r="F10" s="34"/>
      <c r="G10" s="34"/>
    </row>
    <row r="11" spans="1:19" ht="29.25" customHeight="1" x14ac:dyDescent="0.25">
      <c r="A11" s="615" t="str">
        <f>+A3</f>
        <v>Probabilida y Estadistica - Proba</v>
      </c>
      <c r="B11" s="615"/>
      <c r="C11" s="615"/>
      <c r="D11" s="615"/>
      <c r="E11" s="615"/>
      <c r="F11" s="615"/>
      <c r="G11" s="615"/>
    </row>
    <row r="12" spans="1:19" ht="20.100000000000001" customHeight="1" x14ac:dyDescent="0.25">
      <c r="A12" s="11"/>
      <c r="B12" s="12" t="s">
        <v>13</v>
      </c>
      <c r="C12" s="12" t="s">
        <v>14</v>
      </c>
      <c r="D12" s="12" t="s">
        <v>15</v>
      </c>
      <c r="E12" s="12" t="s">
        <v>16</v>
      </c>
      <c r="F12" s="12" t="s">
        <v>17</v>
      </c>
      <c r="G12" s="12" t="s">
        <v>18</v>
      </c>
      <c r="I12" s="683" t="s">
        <v>205</v>
      </c>
      <c r="J12" s="683"/>
      <c r="S12" s="20" t="s">
        <v>28</v>
      </c>
    </row>
    <row r="13" spans="1:19" ht="20.100000000000001" customHeight="1" x14ac:dyDescent="0.25">
      <c r="A13" s="12" t="s">
        <v>19</v>
      </c>
      <c r="B13" s="22"/>
      <c r="C13" s="22"/>
      <c r="D13" s="22"/>
      <c r="E13" s="22"/>
      <c r="F13" s="360" t="s">
        <v>75</v>
      </c>
      <c r="G13" s="360" t="s">
        <v>75</v>
      </c>
      <c r="H13" s="271"/>
      <c r="I13" s="507" t="s">
        <v>12</v>
      </c>
      <c r="J13" s="476" t="s">
        <v>127</v>
      </c>
      <c r="L13" s="84" t="s">
        <v>28</v>
      </c>
      <c r="M13" s="650" t="s">
        <v>212</v>
      </c>
      <c r="N13" s="650"/>
      <c r="O13" s="650"/>
      <c r="P13" s="650"/>
      <c r="Q13" s="650"/>
      <c r="R13" s="650"/>
    </row>
    <row r="14" spans="1:19" ht="20.100000000000001" customHeight="1" x14ac:dyDescent="0.25">
      <c r="A14" s="12" t="s">
        <v>20</v>
      </c>
      <c r="B14" s="508" t="s">
        <v>36</v>
      </c>
      <c r="C14" s="22"/>
      <c r="D14" s="22"/>
      <c r="E14" s="22"/>
      <c r="F14" s="360" t="s">
        <v>75</v>
      </c>
      <c r="G14" s="360" t="s">
        <v>75</v>
      </c>
      <c r="H14" s="271"/>
      <c r="I14" s="420" t="s">
        <v>11</v>
      </c>
      <c r="J14" s="422" t="s">
        <v>150</v>
      </c>
      <c r="L14" s="83"/>
      <c r="M14" s="3" t="s">
        <v>13</v>
      </c>
      <c r="N14" s="35" t="s">
        <v>14</v>
      </c>
      <c r="O14" s="4" t="s">
        <v>15</v>
      </c>
      <c r="P14" s="4" t="s">
        <v>16</v>
      </c>
      <c r="Q14" s="4" t="s">
        <v>17</v>
      </c>
      <c r="R14" s="4" t="s">
        <v>18</v>
      </c>
    </row>
    <row r="15" spans="1:19" ht="29.45" customHeight="1" x14ac:dyDescent="0.25">
      <c r="A15" s="12" t="s">
        <v>21</v>
      </c>
      <c r="B15" s="508" t="s">
        <v>36</v>
      </c>
      <c r="C15" s="360"/>
      <c r="D15" s="508" t="s">
        <v>36</v>
      </c>
      <c r="E15" s="360"/>
      <c r="F15" s="360"/>
      <c r="G15" s="360" t="s">
        <v>75</v>
      </c>
      <c r="H15" s="271"/>
      <c r="I15" s="507" t="s">
        <v>36</v>
      </c>
      <c r="J15" s="422" t="s">
        <v>53</v>
      </c>
      <c r="L15" s="2" t="s">
        <v>19</v>
      </c>
      <c r="M15" s="156" t="s">
        <v>132</v>
      </c>
      <c r="N15" s="547" t="s">
        <v>195</v>
      </c>
      <c r="O15" s="156" t="s">
        <v>132</v>
      </c>
      <c r="P15" s="41"/>
      <c r="Q15" s="130"/>
      <c r="R15" s="22"/>
    </row>
    <row r="16" spans="1:19" ht="34.9" customHeight="1" x14ac:dyDescent="0.25">
      <c r="A16" s="12" t="s">
        <v>22</v>
      </c>
      <c r="B16" s="508" t="s">
        <v>36</v>
      </c>
      <c r="C16" s="360"/>
      <c r="D16" s="508" t="s">
        <v>36</v>
      </c>
      <c r="E16" s="360"/>
      <c r="F16" s="360"/>
      <c r="G16" s="360" t="s">
        <v>75</v>
      </c>
      <c r="H16" s="271"/>
      <c r="I16" s="507" t="s">
        <v>35</v>
      </c>
      <c r="J16" s="422" t="s">
        <v>53</v>
      </c>
      <c r="L16" s="2" t="s">
        <v>20</v>
      </c>
      <c r="M16" s="156" t="s">
        <v>132</v>
      </c>
      <c r="N16" s="547" t="s">
        <v>195</v>
      </c>
      <c r="O16" s="156" t="s">
        <v>132</v>
      </c>
      <c r="P16" s="41"/>
      <c r="Q16" s="130"/>
      <c r="R16" s="71"/>
    </row>
    <row r="17" spans="1:18" ht="20.100000000000001" customHeight="1" x14ac:dyDescent="0.25">
      <c r="A17" s="12" t="s">
        <v>23</v>
      </c>
      <c r="B17" s="360" t="s">
        <v>75</v>
      </c>
      <c r="C17" s="22"/>
      <c r="D17" s="420" t="s">
        <v>11</v>
      </c>
      <c r="E17" s="22"/>
      <c r="F17" s="420" t="s">
        <v>11</v>
      </c>
      <c r="G17" s="360" t="s">
        <v>75</v>
      </c>
      <c r="H17" s="271"/>
      <c r="I17" s="420" t="s">
        <v>26</v>
      </c>
      <c r="J17" s="422" t="s">
        <v>150</v>
      </c>
      <c r="L17" s="2" t="s">
        <v>21</v>
      </c>
      <c r="M17" s="41"/>
      <c r="N17" s="71"/>
      <c r="O17" s="41"/>
      <c r="P17" s="42"/>
      <c r="Q17" s="532" t="s">
        <v>211</v>
      </c>
      <c r="R17" s="41"/>
    </row>
    <row r="18" spans="1:18" ht="20.100000000000001" customHeight="1" x14ac:dyDescent="0.25">
      <c r="A18" s="12" t="s">
        <v>24</v>
      </c>
      <c r="B18" s="360" t="s">
        <v>75</v>
      </c>
      <c r="C18" s="22"/>
      <c r="D18" s="420" t="s">
        <v>11</v>
      </c>
      <c r="E18" s="22"/>
      <c r="F18" s="420" t="s">
        <v>11</v>
      </c>
      <c r="G18" s="360" t="s">
        <v>75</v>
      </c>
      <c r="H18" s="271"/>
      <c r="I18" s="271"/>
      <c r="J18" s="271"/>
      <c r="L18" s="2" t="s">
        <v>22</v>
      </c>
      <c r="M18" s="41"/>
      <c r="N18" s="71"/>
      <c r="O18" s="41"/>
      <c r="P18" s="42"/>
      <c r="Q18" s="532" t="s">
        <v>211</v>
      </c>
      <c r="R18" s="547" t="s">
        <v>195</v>
      </c>
    </row>
    <row r="19" spans="1:18" ht="20.100000000000001" customHeight="1" x14ac:dyDescent="0.25">
      <c r="A19" s="12" t="s">
        <v>25</v>
      </c>
      <c r="B19" s="350"/>
      <c r="C19" s="360"/>
      <c r="D19" s="508" t="s">
        <v>12</v>
      </c>
      <c r="E19" s="360" t="s">
        <v>75</v>
      </c>
      <c r="F19" s="420" t="s">
        <v>11</v>
      </c>
      <c r="G19" s="360" t="s">
        <v>75</v>
      </c>
      <c r="H19" s="271"/>
      <c r="I19" s="271"/>
      <c r="J19" s="271"/>
      <c r="L19" s="2" t="s">
        <v>23</v>
      </c>
      <c r="M19" s="297" t="s">
        <v>133</v>
      </c>
      <c r="N19" s="217"/>
      <c r="O19" s="297" t="s">
        <v>133</v>
      </c>
      <c r="P19" s="41"/>
      <c r="Q19" s="297" t="s">
        <v>134</v>
      </c>
      <c r="R19" s="547" t="s">
        <v>195</v>
      </c>
    </row>
    <row r="20" spans="1:18" ht="20.100000000000001" customHeight="1" x14ac:dyDescent="0.25">
      <c r="A20" s="12" t="s">
        <v>27</v>
      </c>
      <c r="B20" s="360" t="s">
        <v>75</v>
      </c>
      <c r="C20" s="360" t="s">
        <v>75</v>
      </c>
      <c r="D20" s="22"/>
      <c r="E20" s="508" t="s">
        <v>35</v>
      </c>
      <c r="F20" s="564" t="s">
        <v>26</v>
      </c>
      <c r="G20" s="360" t="s">
        <v>75</v>
      </c>
      <c r="H20" s="271"/>
      <c r="I20" s="271"/>
      <c r="J20" s="271"/>
      <c r="L20" s="2" t="s">
        <v>24</v>
      </c>
      <c r="M20" s="297" t="s">
        <v>133</v>
      </c>
      <c r="N20" s="217"/>
      <c r="O20" s="297" t="s">
        <v>133</v>
      </c>
      <c r="P20" s="41"/>
      <c r="Q20" s="297" t="s">
        <v>134</v>
      </c>
      <c r="R20" s="547" t="s">
        <v>195</v>
      </c>
    </row>
    <row r="21" spans="1:18" ht="20.100000000000001" customHeight="1" x14ac:dyDescent="0.25">
      <c r="A21" s="12" t="s">
        <v>29</v>
      </c>
      <c r="B21" s="22"/>
      <c r="C21" s="508" t="s">
        <v>35</v>
      </c>
      <c r="D21" s="564" t="s">
        <v>26</v>
      </c>
      <c r="E21" s="508" t="s">
        <v>35</v>
      </c>
      <c r="F21" s="564" t="s">
        <v>26</v>
      </c>
      <c r="G21" s="360" t="s">
        <v>75</v>
      </c>
      <c r="H21" s="271"/>
      <c r="I21" s="271"/>
      <c r="J21" s="323"/>
      <c r="L21" s="2" t="s">
        <v>25</v>
      </c>
      <c r="N21" s="217"/>
      <c r="P21" s="217"/>
      <c r="Q21" s="41"/>
      <c r="R21" s="71"/>
    </row>
    <row r="22" spans="1:18" ht="20.100000000000001" customHeight="1" x14ac:dyDescent="0.25">
      <c r="A22" s="12" t="s">
        <v>30</v>
      </c>
      <c r="B22" s="22"/>
      <c r="C22" s="508" t="s">
        <v>35</v>
      </c>
      <c r="D22" s="564" t="s">
        <v>26</v>
      </c>
      <c r="E22" s="508" t="s">
        <v>35</v>
      </c>
      <c r="F22" s="564" t="s">
        <v>26</v>
      </c>
      <c r="G22" s="360" t="s">
        <v>75</v>
      </c>
      <c r="H22" s="271"/>
      <c r="I22" s="271"/>
      <c r="J22" s="271"/>
      <c r="L22" s="2" t="s">
        <v>27</v>
      </c>
      <c r="N22" s="217"/>
      <c r="O22" s="217"/>
      <c r="P22" s="546" t="s">
        <v>220</v>
      </c>
      <c r="Q22" s="216"/>
      <c r="R22" s="71"/>
    </row>
    <row r="23" spans="1:18" ht="20.100000000000001" customHeight="1" x14ac:dyDescent="0.25">
      <c r="A23" s="12" t="s">
        <v>31</v>
      </c>
      <c r="B23" s="360"/>
      <c r="C23" s="508" t="s">
        <v>12</v>
      </c>
      <c r="D23" s="360"/>
      <c r="E23" s="508" t="s">
        <v>12</v>
      </c>
      <c r="F23" s="360" t="s">
        <v>75</v>
      </c>
      <c r="G23" s="506" t="s">
        <v>75</v>
      </c>
      <c r="H23" s="271"/>
      <c r="I23" s="271"/>
      <c r="J23" s="271"/>
      <c r="L23" s="2" t="s">
        <v>29</v>
      </c>
      <c r="N23" s="546" t="s">
        <v>220</v>
      </c>
      <c r="O23" s="217"/>
      <c r="P23" s="546" t="s">
        <v>220</v>
      </c>
      <c r="Q23" s="216"/>
      <c r="R23" s="22"/>
    </row>
    <row r="24" spans="1:18" ht="20.100000000000001" customHeight="1" x14ac:dyDescent="0.25">
      <c r="A24" s="12" t="s">
        <v>32</v>
      </c>
      <c r="B24" s="360" t="s">
        <v>75</v>
      </c>
      <c r="C24" s="508" t="s">
        <v>12</v>
      </c>
      <c r="D24" s="360" t="s">
        <v>75</v>
      </c>
      <c r="E24" s="508" t="s">
        <v>12</v>
      </c>
      <c r="F24" s="360" t="s">
        <v>75</v>
      </c>
      <c r="G24" s="360" t="s">
        <v>75</v>
      </c>
      <c r="H24" s="271"/>
      <c r="I24" s="271"/>
      <c r="J24" s="271"/>
      <c r="L24" s="2" t="s">
        <v>30</v>
      </c>
      <c r="N24" s="546" t="s">
        <v>220</v>
      </c>
      <c r="O24" s="217"/>
      <c r="P24" s="546" t="s">
        <v>220</v>
      </c>
      <c r="Q24" s="216"/>
      <c r="R24" s="22"/>
    </row>
    <row r="25" spans="1:18" ht="20.100000000000001" customHeight="1" x14ac:dyDescent="0.25">
      <c r="A25" s="12" t="s">
        <v>33</v>
      </c>
      <c r="B25" s="360" t="s">
        <v>75</v>
      </c>
      <c r="C25" s="360" t="s">
        <v>75</v>
      </c>
      <c r="D25" s="360" t="s">
        <v>75</v>
      </c>
      <c r="E25" s="360" t="s">
        <v>75</v>
      </c>
      <c r="F25" s="360" t="s">
        <v>75</v>
      </c>
      <c r="G25" s="360" t="s">
        <v>75</v>
      </c>
      <c r="H25" s="271"/>
      <c r="I25" s="271"/>
      <c r="J25" s="271"/>
      <c r="L25" s="2" t="s">
        <v>31</v>
      </c>
      <c r="M25" s="532" t="s">
        <v>210</v>
      </c>
      <c r="O25" s="217"/>
      <c r="P25" s="532" t="s">
        <v>210</v>
      </c>
      <c r="R25" s="22"/>
    </row>
    <row r="26" spans="1:18" ht="20.100000000000001" customHeight="1" x14ac:dyDescent="0.25">
      <c r="A26" s="12"/>
      <c r="B26" s="26"/>
      <c r="C26" s="26"/>
      <c r="D26" s="26"/>
      <c r="E26" s="26"/>
      <c r="F26" s="26"/>
      <c r="G26" s="104"/>
      <c r="H26" s="31"/>
      <c r="I26" s="229"/>
      <c r="J26" s="77"/>
      <c r="L26" s="2" t="s">
        <v>32</v>
      </c>
      <c r="M26" s="532" t="s">
        <v>210</v>
      </c>
      <c r="O26" s="217"/>
      <c r="P26" s="532" t="s">
        <v>210</v>
      </c>
      <c r="R26" s="22"/>
    </row>
    <row r="27" spans="1:18" ht="20.100000000000001" customHeight="1" x14ac:dyDescent="0.25">
      <c r="A27" s="12"/>
      <c r="B27" s="11" t="s">
        <v>28</v>
      </c>
      <c r="C27" s="11" t="s">
        <v>28</v>
      </c>
      <c r="D27" s="11" t="s">
        <v>28</v>
      </c>
      <c r="E27" s="11" t="s">
        <v>28</v>
      </c>
      <c r="F27" s="11" t="s">
        <v>28</v>
      </c>
      <c r="G27" s="11" t="s">
        <v>28</v>
      </c>
      <c r="L27" s="2" t="s">
        <v>33</v>
      </c>
      <c r="M27" s="216"/>
      <c r="N27" s="217"/>
      <c r="O27" s="217"/>
      <c r="P27" s="217"/>
      <c r="R27" s="21"/>
    </row>
    <row r="28" spans="1:18" ht="20.100000000000001" customHeight="1" x14ac:dyDescent="0.25">
      <c r="A28" s="57"/>
      <c r="B28" s="64"/>
      <c r="C28" s="64"/>
      <c r="D28" s="64"/>
      <c r="E28" s="64"/>
      <c r="F28" s="64"/>
      <c r="G28" s="64"/>
      <c r="L28" s="2" t="s">
        <v>34</v>
      </c>
      <c r="M28" s="43"/>
      <c r="N28" s="44"/>
      <c r="O28" s="21"/>
      <c r="P28" s="41"/>
      <c r="Q28" s="39"/>
      <c r="R28" s="21"/>
    </row>
    <row r="29" spans="1:18" ht="28.5" customHeight="1" x14ac:dyDescent="0.25">
      <c r="A29" s="615" t="str">
        <f>+A4</f>
        <v>Hidraulica - Hca</v>
      </c>
      <c r="B29" s="615" t="e">
        <f>#REF!</f>
        <v>#REF!</v>
      </c>
      <c r="C29" s="615"/>
      <c r="D29" s="615"/>
      <c r="E29" s="615"/>
      <c r="F29" s="615"/>
      <c r="G29" s="615"/>
      <c r="I29" s="638"/>
      <c r="J29" s="638"/>
      <c r="L29" s="665" t="s">
        <v>228</v>
      </c>
      <c r="M29" s="666"/>
      <c r="N29" s="666"/>
      <c r="O29" s="666"/>
      <c r="P29" s="666"/>
      <c r="Q29" s="666"/>
      <c r="R29" s="667"/>
    </row>
    <row r="30" spans="1:18" ht="20.100000000000001" customHeight="1" x14ac:dyDescent="0.25">
      <c r="A30" s="11"/>
      <c r="B30" s="12" t="s">
        <v>13</v>
      </c>
      <c r="C30" s="12" t="s">
        <v>14</v>
      </c>
      <c r="D30" s="12" t="s">
        <v>15</v>
      </c>
      <c r="E30" s="12" t="s">
        <v>16</v>
      </c>
      <c r="F30" s="12" t="s">
        <v>17</v>
      </c>
      <c r="G30" s="12" t="s">
        <v>18</v>
      </c>
      <c r="I30" s="683" t="s">
        <v>39</v>
      </c>
      <c r="J30" s="683"/>
    </row>
    <row r="31" spans="1:18" ht="20.100000000000001" customHeight="1" x14ac:dyDescent="0.25">
      <c r="A31" s="12" t="s">
        <v>19</v>
      </c>
      <c r="B31" s="359" t="s">
        <v>75</v>
      </c>
      <c r="C31" s="359" t="s">
        <v>75</v>
      </c>
      <c r="D31" s="359" t="s">
        <v>75</v>
      </c>
      <c r="E31" s="359" t="s">
        <v>75</v>
      </c>
      <c r="F31" s="359" t="s">
        <v>75</v>
      </c>
      <c r="G31" s="359" t="s">
        <v>75</v>
      </c>
      <c r="H31" s="271"/>
      <c r="I31" s="280" t="s">
        <v>12</v>
      </c>
      <c r="J31" s="363" t="s">
        <v>131</v>
      </c>
      <c r="L31" s="47"/>
      <c r="M31" s="613"/>
      <c r="N31" s="613"/>
      <c r="O31" s="613"/>
      <c r="P31" s="613"/>
      <c r="Q31" s="613"/>
      <c r="R31" s="613"/>
    </row>
    <row r="32" spans="1:18" ht="20.100000000000001" customHeight="1" x14ac:dyDescent="0.25">
      <c r="A32" s="12" t="s">
        <v>20</v>
      </c>
      <c r="B32" s="359" t="s">
        <v>75</v>
      </c>
      <c r="C32" s="359" t="s">
        <v>75</v>
      </c>
      <c r="D32" s="359" t="s">
        <v>75</v>
      </c>
      <c r="E32" s="359" t="s">
        <v>75</v>
      </c>
      <c r="F32" s="359" t="s">
        <v>75</v>
      </c>
      <c r="G32" s="359" t="s">
        <v>75</v>
      </c>
      <c r="H32" s="271"/>
      <c r="I32" s="280" t="s">
        <v>11</v>
      </c>
      <c r="J32" s="363" t="s">
        <v>75</v>
      </c>
      <c r="K32" s="20" t="s">
        <v>28</v>
      </c>
      <c r="L32" s="47"/>
      <c r="M32" s="613"/>
      <c r="N32" s="613"/>
      <c r="O32" s="613"/>
      <c r="P32" s="613"/>
      <c r="Q32" s="613"/>
      <c r="R32" s="613"/>
    </row>
    <row r="33" spans="1:18" ht="20.100000000000001" customHeight="1" x14ac:dyDescent="0.25">
      <c r="A33" s="12" t="s">
        <v>21</v>
      </c>
      <c r="B33" s="359" t="s">
        <v>75</v>
      </c>
      <c r="C33" s="359" t="s">
        <v>75</v>
      </c>
      <c r="D33" s="359" t="s">
        <v>75</v>
      </c>
      <c r="E33" s="359" t="s">
        <v>75</v>
      </c>
      <c r="F33" s="359"/>
      <c r="G33" s="359" t="s">
        <v>75</v>
      </c>
      <c r="H33" s="271"/>
      <c r="I33" s="280" t="s">
        <v>36</v>
      </c>
      <c r="J33" s="363" t="s">
        <v>75</v>
      </c>
      <c r="L33" s="45"/>
      <c r="M33" s="48"/>
      <c r="N33" s="45"/>
      <c r="O33" s="45"/>
      <c r="P33" s="45"/>
      <c r="Q33" s="45"/>
      <c r="R33" s="45"/>
    </row>
    <row r="34" spans="1:18" ht="20.100000000000001" customHeight="1" x14ac:dyDescent="0.25">
      <c r="A34" s="12" t="s">
        <v>22</v>
      </c>
      <c r="B34" s="359" t="s">
        <v>75</v>
      </c>
      <c r="C34" s="359" t="s">
        <v>75</v>
      </c>
      <c r="D34" s="359" t="s">
        <v>75</v>
      </c>
      <c r="E34" s="359" t="s">
        <v>75</v>
      </c>
      <c r="F34" s="359"/>
      <c r="G34" s="359" t="s">
        <v>75</v>
      </c>
      <c r="H34" s="271"/>
      <c r="I34" s="280" t="s">
        <v>35</v>
      </c>
      <c r="J34" s="363" t="s">
        <v>75</v>
      </c>
      <c r="L34" s="49"/>
      <c r="M34" s="200"/>
      <c r="N34" s="200"/>
      <c r="O34" s="200"/>
      <c r="P34" s="94"/>
      <c r="Q34" s="200"/>
      <c r="R34" s="50"/>
    </row>
    <row r="35" spans="1:18" ht="20.100000000000001" customHeight="1" x14ac:dyDescent="0.25">
      <c r="A35" s="12" t="s">
        <v>23</v>
      </c>
      <c r="B35" s="359" t="s">
        <v>12</v>
      </c>
      <c r="C35" s="359" t="s">
        <v>75</v>
      </c>
      <c r="D35" s="359" t="s">
        <v>12</v>
      </c>
      <c r="E35" s="359" t="s">
        <v>75</v>
      </c>
      <c r="F35" s="359" t="s">
        <v>206</v>
      </c>
      <c r="G35" s="359" t="s">
        <v>75</v>
      </c>
      <c r="H35" s="271"/>
      <c r="I35" s="280" t="s">
        <v>26</v>
      </c>
      <c r="J35" s="363" t="s">
        <v>75</v>
      </c>
      <c r="L35" s="49"/>
      <c r="M35" s="200"/>
      <c r="N35" s="200"/>
      <c r="O35" s="200"/>
      <c r="P35" s="94"/>
      <c r="Q35" s="200"/>
      <c r="R35" s="50"/>
    </row>
    <row r="36" spans="1:18" ht="20.100000000000001" customHeight="1" x14ac:dyDescent="0.25">
      <c r="A36" s="12" t="s">
        <v>24</v>
      </c>
      <c r="B36" s="359" t="s">
        <v>12</v>
      </c>
      <c r="C36" s="359" t="s">
        <v>75</v>
      </c>
      <c r="D36" s="359" t="s">
        <v>12</v>
      </c>
      <c r="E36" s="359" t="s">
        <v>75</v>
      </c>
      <c r="F36" s="359" t="s">
        <v>206</v>
      </c>
      <c r="G36" s="359" t="s">
        <v>75</v>
      </c>
      <c r="H36" s="271"/>
      <c r="I36" s="280" t="s">
        <v>38</v>
      </c>
      <c r="J36" s="363" t="s">
        <v>75</v>
      </c>
      <c r="L36" s="49"/>
      <c r="M36" s="94"/>
      <c r="N36" s="7"/>
      <c r="O36" s="105"/>
      <c r="P36" s="105"/>
      <c r="Q36" s="587"/>
      <c r="R36" s="94"/>
    </row>
    <row r="37" spans="1:18" ht="20.100000000000001" customHeight="1" x14ac:dyDescent="0.25">
      <c r="A37" s="12" t="s">
        <v>25</v>
      </c>
      <c r="B37" s="359" t="s">
        <v>75</v>
      </c>
      <c r="C37" s="359" t="s">
        <v>75</v>
      </c>
      <c r="D37" s="359" t="s">
        <v>75</v>
      </c>
      <c r="E37" s="359" t="s">
        <v>75</v>
      </c>
      <c r="F37" s="359" t="s">
        <v>75</v>
      </c>
      <c r="G37" s="359" t="s">
        <v>75</v>
      </c>
      <c r="H37" s="271"/>
      <c r="I37" s="271"/>
      <c r="J37" s="271"/>
      <c r="L37" s="49"/>
      <c r="M37" s="94"/>
      <c r="N37" s="7"/>
      <c r="O37" s="105"/>
      <c r="P37" s="105"/>
      <c r="Q37" s="587"/>
      <c r="R37" s="7"/>
    </row>
    <row r="38" spans="1:18" ht="20.100000000000001" customHeight="1" x14ac:dyDescent="0.25">
      <c r="A38" s="12" t="s">
        <v>27</v>
      </c>
      <c r="B38" s="359" t="s">
        <v>75</v>
      </c>
      <c r="C38" s="359" t="s">
        <v>75</v>
      </c>
      <c r="D38" s="359" t="s">
        <v>75</v>
      </c>
      <c r="E38" s="359" t="s">
        <v>75</v>
      </c>
      <c r="F38" s="359" t="s">
        <v>75</v>
      </c>
      <c r="G38" s="359" t="s">
        <v>75</v>
      </c>
      <c r="H38" s="271"/>
      <c r="I38" s="271"/>
      <c r="J38" s="271"/>
      <c r="L38" s="49"/>
      <c r="M38" s="7"/>
      <c r="N38" s="587"/>
      <c r="O38" s="94"/>
      <c r="P38" s="94"/>
      <c r="Q38" s="587"/>
      <c r="R38" s="7"/>
    </row>
    <row r="39" spans="1:18" ht="20.100000000000001" customHeight="1" x14ac:dyDescent="0.25">
      <c r="A39" s="12" t="s">
        <v>29</v>
      </c>
      <c r="B39" s="359" t="s">
        <v>75</v>
      </c>
      <c r="C39" s="359" t="s">
        <v>75</v>
      </c>
      <c r="D39" s="359"/>
      <c r="E39" s="359" t="s">
        <v>75</v>
      </c>
      <c r="F39" s="359"/>
      <c r="G39" s="359" t="s">
        <v>75</v>
      </c>
      <c r="H39" s="271"/>
      <c r="I39" s="271"/>
      <c r="J39" s="271"/>
      <c r="L39" s="49"/>
      <c r="M39" s="7"/>
      <c r="N39" s="587"/>
      <c r="O39" s="94"/>
      <c r="P39" s="94"/>
      <c r="Q39" s="587"/>
      <c r="R39" s="7"/>
    </row>
    <row r="40" spans="1:18" ht="20.100000000000001" customHeight="1" x14ac:dyDescent="0.25">
      <c r="A40" s="12" t="s">
        <v>30</v>
      </c>
      <c r="B40" s="359" t="s">
        <v>75</v>
      </c>
      <c r="C40" s="359" t="s">
        <v>75</v>
      </c>
      <c r="D40" s="359"/>
      <c r="E40" s="359" t="s">
        <v>75</v>
      </c>
      <c r="F40" s="359"/>
      <c r="G40" s="359" t="s">
        <v>75</v>
      </c>
      <c r="H40" s="271"/>
      <c r="I40" s="271"/>
      <c r="J40" s="271"/>
      <c r="L40" s="49"/>
      <c r="M40" s="200"/>
      <c r="N40" s="587"/>
      <c r="O40" s="587"/>
      <c r="P40" s="587"/>
      <c r="Q40" s="94"/>
      <c r="R40" s="50"/>
    </row>
    <row r="41" spans="1:18" ht="20.100000000000001" customHeight="1" x14ac:dyDescent="0.25">
      <c r="A41" s="12" t="s">
        <v>31</v>
      </c>
      <c r="B41" s="241" t="s">
        <v>75</v>
      </c>
      <c r="C41" s="238" t="s">
        <v>75</v>
      </c>
      <c r="D41" s="238" t="s">
        <v>75</v>
      </c>
      <c r="E41" s="238" t="s">
        <v>75</v>
      </c>
      <c r="F41" s="238" t="s">
        <v>75</v>
      </c>
      <c r="G41" s="238"/>
      <c r="H41" s="268"/>
      <c r="I41" s="268"/>
      <c r="J41" s="268"/>
      <c r="L41" s="49"/>
      <c r="M41" s="200"/>
      <c r="N41" s="587"/>
      <c r="O41" s="587"/>
      <c r="P41" s="587"/>
      <c r="Q41" s="587"/>
      <c r="R41" s="50"/>
    </row>
    <row r="42" spans="1:18" ht="20.100000000000001" customHeight="1" x14ac:dyDescent="0.25">
      <c r="A42" s="12" t="s">
        <v>32</v>
      </c>
      <c r="B42" s="241" t="s">
        <v>75</v>
      </c>
      <c r="C42" s="238" t="s">
        <v>75</v>
      </c>
      <c r="D42" s="238" t="s">
        <v>75</v>
      </c>
      <c r="E42" s="238" t="s">
        <v>75</v>
      </c>
      <c r="F42" s="240" t="s">
        <v>75</v>
      </c>
      <c r="G42" s="240" t="s">
        <v>75</v>
      </c>
      <c r="H42" s="268"/>
      <c r="I42" s="268"/>
      <c r="J42" s="268"/>
      <c r="L42" s="49"/>
      <c r="M42" s="587"/>
      <c r="N42" s="587"/>
      <c r="O42" s="7"/>
      <c r="P42" s="587"/>
      <c r="Q42" s="105"/>
      <c r="R42" s="50"/>
    </row>
    <row r="43" spans="1:18" ht="20.100000000000001" customHeight="1" x14ac:dyDescent="0.25">
      <c r="A43" s="12" t="s">
        <v>33</v>
      </c>
      <c r="B43" s="241" t="s">
        <v>75</v>
      </c>
      <c r="C43" s="238" t="s">
        <v>75</v>
      </c>
      <c r="D43" s="238" t="s">
        <v>75</v>
      </c>
      <c r="E43" s="238" t="s">
        <v>75</v>
      </c>
      <c r="F43" s="238" t="s">
        <v>75</v>
      </c>
      <c r="G43" s="309" t="s">
        <v>75</v>
      </c>
      <c r="H43" s="268"/>
      <c r="I43" s="268"/>
      <c r="J43" s="268"/>
      <c r="L43" s="49"/>
      <c r="M43" s="587"/>
      <c r="N43" s="587"/>
      <c r="O43" s="7"/>
      <c r="P43" s="587"/>
      <c r="Q43" s="105"/>
      <c r="R43" s="50"/>
    </row>
    <row r="44" spans="1:18" ht="20.100000000000001" customHeight="1" x14ac:dyDescent="0.25">
      <c r="A44" s="12" t="s">
        <v>34</v>
      </c>
      <c r="B44" s="142" t="s">
        <v>75</v>
      </c>
      <c r="C44" s="143" t="s">
        <v>75</v>
      </c>
      <c r="D44" s="143" t="s">
        <v>75</v>
      </c>
      <c r="E44" s="143" t="s">
        <v>75</v>
      </c>
      <c r="F44" s="143" t="s">
        <v>75</v>
      </c>
      <c r="G44" s="143" t="s">
        <v>75</v>
      </c>
      <c r="H44" s="144"/>
      <c r="I44" s="144"/>
      <c r="J44" s="133"/>
      <c r="L44" s="49"/>
      <c r="M44" s="587"/>
      <c r="N44" s="7"/>
      <c r="O44" s="7"/>
      <c r="P44" s="7"/>
      <c r="Q44" s="200"/>
      <c r="R44" s="7"/>
    </row>
    <row r="45" spans="1:18" ht="20.100000000000001" customHeight="1" x14ac:dyDescent="0.25">
      <c r="A45" s="12"/>
      <c r="B45" s="29" t="s">
        <v>28</v>
      </c>
      <c r="C45" s="29" t="s">
        <v>28</v>
      </c>
      <c r="D45" s="66" t="s">
        <v>28</v>
      </c>
      <c r="E45" s="29" t="s">
        <v>28</v>
      </c>
      <c r="F45" s="66" t="s">
        <v>28</v>
      </c>
      <c r="G45" s="66" t="s">
        <v>28</v>
      </c>
      <c r="H45" s="27"/>
      <c r="I45" s="86"/>
      <c r="J45" s="86"/>
      <c r="L45" s="49"/>
      <c r="M45" s="587"/>
      <c r="N45" s="7"/>
      <c r="O45" s="7"/>
      <c r="P45" s="7"/>
      <c r="Q45" s="200"/>
      <c r="R45" s="200"/>
    </row>
    <row r="46" spans="1:18" ht="20.100000000000001" customHeight="1" x14ac:dyDescent="0.25">
      <c r="A46" s="57"/>
      <c r="B46" s="64"/>
      <c r="C46" s="64"/>
      <c r="D46" s="64"/>
      <c r="E46" s="64"/>
      <c r="F46" s="64"/>
      <c r="G46" s="64"/>
      <c r="H46" s="31"/>
      <c r="I46" s="31"/>
      <c r="L46" s="49"/>
      <c r="M46" s="587"/>
      <c r="N46" s="587"/>
      <c r="O46" s="587"/>
      <c r="P46" s="587"/>
      <c r="Q46" s="200"/>
      <c r="R46" s="200"/>
    </row>
    <row r="47" spans="1:18" ht="29.25" customHeight="1" x14ac:dyDescent="0.25">
      <c r="A47" s="615" t="str">
        <f>+A5</f>
        <v>Física y Mecánica de Suelos - FyMS</v>
      </c>
      <c r="B47" s="615"/>
      <c r="C47" s="615"/>
      <c r="D47" s="615"/>
      <c r="E47" s="615"/>
      <c r="F47" s="615"/>
      <c r="G47" s="615"/>
      <c r="I47" s="659"/>
      <c r="J47" s="660"/>
      <c r="L47" s="49"/>
      <c r="M47" s="98"/>
      <c r="N47" s="99"/>
      <c r="O47" s="7"/>
      <c r="P47" s="94"/>
      <c r="Q47" s="107"/>
      <c r="R47" s="7"/>
    </row>
    <row r="48" spans="1:18" ht="37.15" customHeight="1" x14ac:dyDescent="0.25">
      <c r="A48" s="11"/>
      <c r="B48" s="12" t="s">
        <v>13</v>
      </c>
      <c r="C48" s="12" t="s">
        <v>14</v>
      </c>
      <c r="D48" s="12" t="s">
        <v>15</v>
      </c>
      <c r="E48" s="12" t="s">
        <v>16</v>
      </c>
      <c r="F48" s="12" t="s">
        <v>17</v>
      </c>
      <c r="G48" s="12" t="s">
        <v>18</v>
      </c>
      <c r="I48" s="641" t="s">
        <v>51</v>
      </c>
      <c r="J48" s="642"/>
      <c r="L48" s="680"/>
      <c r="M48" s="680"/>
      <c r="N48" s="680"/>
      <c r="O48" s="680"/>
      <c r="P48" s="680"/>
      <c r="Q48" s="680"/>
      <c r="R48" s="680"/>
    </row>
    <row r="49" spans="1:18" ht="20.100000000000001" customHeight="1" x14ac:dyDescent="0.25">
      <c r="A49" s="12" t="s">
        <v>19</v>
      </c>
      <c r="B49" s="399" t="s">
        <v>75</v>
      </c>
      <c r="C49" s="399" t="s">
        <v>75</v>
      </c>
      <c r="D49" s="399" t="s">
        <v>75</v>
      </c>
      <c r="E49" s="399" t="s">
        <v>75</v>
      </c>
      <c r="F49" s="399" t="s">
        <v>75</v>
      </c>
      <c r="G49" s="399" t="s">
        <v>75</v>
      </c>
      <c r="H49" s="271"/>
      <c r="I49" s="280" t="s">
        <v>12</v>
      </c>
      <c r="J49" s="363" t="s">
        <v>207</v>
      </c>
      <c r="L49" s="47"/>
      <c r="M49" s="613"/>
      <c r="N49" s="613"/>
      <c r="O49" s="613"/>
      <c r="P49" s="613"/>
      <c r="Q49" s="613"/>
      <c r="R49" s="613"/>
    </row>
    <row r="50" spans="1:18" ht="20.100000000000001" customHeight="1" x14ac:dyDescent="0.25">
      <c r="A50" s="12" t="s">
        <v>20</v>
      </c>
      <c r="B50" s="366" t="s">
        <v>75</v>
      </c>
      <c r="C50" s="366" t="s">
        <v>75</v>
      </c>
      <c r="D50" s="366" t="s">
        <v>75</v>
      </c>
      <c r="E50" s="366" t="s">
        <v>75</v>
      </c>
      <c r="F50" s="366" t="s">
        <v>75</v>
      </c>
      <c r="G50" s="366" t="s">
        <v>75</v>
      </c>
      <c r="H50" s="271"/>
      <c r="I50" s="280" t="s">
        <v>11</v>
      </c>
      <c r="J50" s="363" t="s">
        <v>75</v>
      </c>
      <c r="L50" s="47"/>
      <c r="M50" s="613"/>
      <c r="N50" s="613"/>
      <c r="O50" s="613"/>
      <c r="P50" s="613"/>
      <c r="Q50" s="613"/>
      <c r="R50" s="613"/>
    </row>
    <row r="51" spans="1:18" ht="20.100000000000001" customHeight="1" x14ac:dyDescent="0.25">
      <c r="A51" s="12" t="s">
        <v>21</v>
      </c>
      <c r="B51" s="366" t="s">
        <v>75</v>
      </c>
      <c r="C51" s="366" t="s">
        <v>75</v>
      </c>
      <c r="D51" s="366" t="s">
        <v>75</v>
      </c>
      <c r="E51" s="366" t="s">
        <v>75</v>
      </c>
      <c r="F51" s="366" t="s">
        <v>208</v>
      </c>
      <c r="G51" s="366" t="s">
        <v>75</v>
      </c>
      <c r="H51" s="271"/>
      <c r="I51" s="280" t="s">
        <v>36</v>
      </c>
      <c r="J51" s="363" t="s">
        <v>75</v>
      </c>
      <c r="L51" s="45"/>
      <c r="M51" s="48"/>
      <c r="N51" s="45"/>
      <c r="O51" s="45"/>
      <c r="P51" s="45"/>
      <c r="Q51" s="45"/>
      <c r="R51" s="45"/>
    </row>
    <row r="52" spans="1:18" ht="20.100000000000001" customHeight="1" x14ac:dyDescent="0.25">
      <c r="A52" s="12" t="s">
        <v>22</v>
      </c>
      <c r="B52" s="403" t="s">
        <v>75</v>
      </c>
      <c r="C52" s="403" t="s">
        <v>75</v>
      </c>
      <c r="D52" s="403" t="s">
        <v>75</v>
      </c>
      <c r="E52" s="403" t="s">
        <v>75</v>
      </c>
      <c r="F52" s="403" t="s">
        <v>208</v>
      </c>
      <c r="G52" s="366" t="s">
        <v>75</v>
      </c>
      <c r="H52" s="271"/>
      <c r="I52" s="280" t="s">
        <v>35</v>
      </c>
      <c r="J52" s="363" t="s">
        <v>75</v>
      </c>
      <c r="L52" s="49"/>
      <c r="M52" s="105"/>
      <c r="N52" s="94"/>
      <c r="O52" s="105"/>
      <c r="P52" s="94"/>
      <c r="Q52" s="7"/>
      <c r="R52" s="50"/>
    </row>
    <row r="53" spans="1:18" ht="20.100000000000001" customHeight="1" x14ac:dyDescent="0.25">
      <c r="A53" s="12" t="s">
        <v>23</v>
      </c>
      <c r="B53" s="360" t="s">
        <v>75</v>
      </c>
      <c r="C53" s="360" t="s">
        <v>75</v>
      </c>
      <c r="D53" s="360" t="s">
        <v>75</v>
      </c>
      <c r="E53" s="22"/>
      <c r="F53" s="360" t="s">
        <v>75</v>
      </c>
      <c r="G53" s="407" t="s">
        <v>75</v>
      </c>
      <c r="H53" s="271"/>
      <c r="I53" s="280" t="s">
        <v>26</v>
      </c>
      <c r="J53" s="363" t="s">
        <v>75</v>
      </c>
      <c r="L53" s="49"/>
      <c r="M53" s="105"/>
      <c r="N53" s="94"/>
      <c r="O53" s="105"/>
      <c r="P53" s="94"/>
      <c r="Q53" s="7"/>
      <c r="R53" s="50"/>
    </row>
    <row r="54" spans="1:18" ht="20.100000000000001" customHeight="1" x14ac:dyDescent="0.25">
      <c r="A54" s="12" t="s">
        <v>24</v>
      </c>
      <c r="B54" s="360" t="s">
        <v>75</v>
      </c>
      <c r="C54" s="360" t="s">
        <v>75</v>
      </c>
      <c r="D54" s="360" t="s">
        <v>75</v>
      </c>
      <c r="E54" s="22"/>
      <c r="F54" s="360" t="s">
        <v>75</v>
      </c>
      <c r="G54" s="407" t="s">
        <v>75</v>
      </c>
      <c r="H54" s="271"/>
      <c r="I54" s="280" t="s">
        <v>38</v>
      </c>
      <c r="J54" s="363" t="s">
        <v>75</v>
      </c>
      <c r="L54" s="49"/>
      <c r="M54" s="7"/>
      <c r="N54" s="7"/>
      <c r="O54" s="105"/>
      <c r="P54" s="7"/>
      <c r="Q54" s="7"/>
      <c r="R54" s="46"/>
    </row>
    <row r="55" spans="1:18" ht="20.100000000000001" customHeight="1" x14ac:dyDescent="0.25">
      <c r="A55" s="12" t="s">
        <v>25</v>
      </c>
      <c r="B55" s="360" t="s">
        <v>75</v>
      </c>
      <c r="C55" s="360" t="s">
        <v>75</v>
      </c>
      <c r="D55" s="22"/>
      <c r="E55" s="22"/>
      <c r="F55" s="529"/>
      <c r="G55" s="407" t="s">
        <v>75</v>
      </c>
      <c r="H55" s="271"/>
      <c r="I55" s="271"/>
      <c r="J55" s="271"/>
      <c r="L55" s="49"/>
      <c r="M55" s="7"/>
      <c r="N55" s="7"/>
      <c r="O55" s="94"/>
      <c r="P55" s="7"/>
      <c r="Q55" s="7"/>
      <c r="R55" s="46"/>
    </row>
    <row r="56" spans="1:18" ht="20.100000000000001" customHeight="1" x14ac:dyDescent="0.25">
      <c r="A56" s="12" t="s">
        <v>27</v>
      </c>
      <c r="B56" s="360" t="s">
        <v>75</v>
      </c>
      <c r="C56" s="360" t="s">
        <v>75</v>
      </c>
      <c r="D56" s="22"/>
      <c r="E56" s="22"/>
      <c r="F56" s="529"/>
      <c r="G56" s="407" t="s">
        <v>75</v>
      </c>
      <c r="H56" s="271"/>
      <c r="I56" s="271"/>
      <c r="J56" s="271"/>
      <c r="L56" s="49"/>
      <c r="M56" s="7"/>
      <c r="N56" s="94"/>
      <c r="O56" s="94"/>
      <c r="P56" s="94"/>
      <c r="Q56" s="7"/>
      <c r="R56" s="7"/>
    </row>
    <row r="57" spans="1:18" ht="20.100000000000001" customHeight="1" x14ac:dyDescent="0.25">
      <c r="A57" s="12" t="s">
        <v>29</v>
      </c>
      <c r="B57" s="21"/>
      <c r="C57" s="21"/>
      <c r="D57" s="21"/>
      <c r="E57" s="21"/>
      <c r="F57" s="22"/>
      <c r="G57" s="407" t="s">
        <v>75</v>
      </c>
      <c r="H57" s="271"/>
      <c r="I57" s="271"/>
      <c r="J57" s="271"/>
      <c r="L57" s="49"/>
      <c r="M57" s="7"/>
      <c r="N57" s="94"/>
      <c r="O57" s="94"/>
      <c r="P57" s="94"/>
      <c r="Q57" s="7"/>
      <c r="R57" s="7"/>
    </row>
    <row r="58" spans="1:18" ht="20.100000000000001" customHeight="1" x14ac:dyDescent="0.25">
      <c r="A58" s="12" t="s">
        <v>30</v>
      </c>
      <c r="B58" s="21"/>
      <c r="C58" s="21"/>
      <c r="D58" s="21"/>
      <c r="E58" s="21"/>
      <c r="F58" s="22"/>
      <c r="G58" s="407" t="s">
        <v>75</v>
      </c>
      <c r="H58" s="271"/>
      <c r="I58" s="271"/>
      <c r="J58" s="271"/>
      <c r="L58" s="49"/>
      <c r="M58" s="7"/>
      <c r="N58" s="7"/>
      <c r="O58" s="7"/>
      <c r="P58" s="94"/>
      <c r="Q58" s="94"/>
      <c r="R58" s="50"/>
    </row>
    <row r="59" spans="1:18" ht="20.100000000000001" customHeight="1" x14ac:dyDescent="0.25">
      <c r="A59" s="12" t="s">
        <v>31</v>
      </c>
      <c r="B59" s="360" t="s">
        <v>12</v>
      </c>
      <c r="C59" s="360" t="s">
        <v>75</v>
      </c>
      <c r="D59" s="22"/>
      <c r="E59" s="360" t="s">
        <v>12</v>
      </c>
      <c r="F59" s="22"/>
      <c r="G59" s="407" t="s">
        <v>75</v>
      </c>
      <c r="H59" s="271"/>
      <c r="I59" s="271"/>
      <c r="J59" s="271"/>
      <c r="L59" s="49"/>
      <c r="M59" s="7"/>
      <c r="N59" s="7"/>
      <c r="O59" s="7"/>
      <c r="P59" s="7"/>
      <c r="Q59" s="94"/>
      <c r="R59" s="50"/>
    </row>
    <row r="60" spans="1:18" ht="20.100000000000001" customHeight="1" x14ac:dyDescent="0.25">
      <c r="A60" s="12" t="s">
        <v>32</v>
      </c>
      <c r="B60" s="410" t="s">
        <v>12</v>
      </c>
      <c r="C60" s="410" t="s">
        <v>75</v>
      </c>
      <c r="D60" s="409"/>
      <c r="E60" s="410" t="s">
        <v>12</v>
      </c>
      <c r="F60" s="409"/>
      <c r="G60" s="366" t="s">
        <v>75</v>
      </c>
      <c r="H60" s="271"/>
      <c r="I60" s="271"/>
      <c r="J60" s="271"/>
      <c r="L60" s="49"/>
      <c r="M60" s="7"/>
      <c r="N60" s="7"/>
      <c r="O60" s="7"/>
      <c r="P60" s="7"/>
      <c r="Q60" s="94"/>
      <c r="R60" s="50"/>
    </row>
    <row r="61" spans="1:18" ht="20.100000000000001" customHeight="1" x14ac:dyDescent="0.25">
      <c r="A61" s="665" t="s">
        <v>209</v>
      </c>
      <c r="B61" s="666"/>
      <c r="C61" s="666"/>
      <c r="D61" s="666"/>
      <c r="E61" s="666"/>
      <c r="F61" s="666"/>
      <c r="G61" s="679"/>
      <c r="H61" s="271"/>
      <c r="I61" s="271"/>
      <c r="J61" s="271"/>
      <c r="L61" s="49"/>
      <c r="M61" s="7"/>
      <c r="N61" s="7"/>
      <c r="O61" s="94"/>
      <c r="P61" s="7"/>
      <c r="Q61" s="94"/>
      <c r="R61" s="50"/>
    </row>
    <row r="62" spans="1:18" ht="20.100000000000001" customHeight="1" x14ac:dyDescent="0.25">
      <c r="A62" s="616"/>
      <c r="B62" s="616"/>
      <c r="C62" s="616"/>
      <c r="D62" s="616"/>
      <c r="E62" s="616"/>
      <c r="F62" s="616"/>
      <c r="G62" s="617"/>
      <c r="H62" s="133"/>
      <c r="I62" s="133"/>
      <c r="J62" s="133"/>
      <c r="L62" s="49"/>
      <c r="M62" s="7"/>
      <c r="N62" s="7"/>
      <c r="O62" s="94"/>
      <c r="P62" s="7"/>
      <c r="Q62" s="94"/>
      <c r="R62" s="50"/>
    </row>
    <row r="63" spans="1:18" ht="20.100000000000001" customHeight="1" x14ac:dyDescent="0.25">
      <c r="A63" s="675"/>
      <c r="B63" s="676"/>
      <c r="C63" s="676"/>
      <c r="D63" s="676"/>
      <c r="E63" s="676"/>
      <c r="F63" s="676"/>
      <c r="G63" s="676"/>
      <c r="L63" s="49"/>
      <c r="M63" s="7"/>
      <c r="N63" s="106"/>
      <c r="O63" s="7"/>
      <c r="P63" s="106"/>
      <c r="Q63" s="105"/>
      <c r="R63" s="50"/>
    </row>
    <row r="64" spans="1:18" ht="31.5" customHeight="1" x14ac:dyDescent="0.25">
      <c r="A64" s="615" t="str">
        <f>+A6</f>
        <v>Geología Estructural - GE</v>
      </c>
      <c r="B64" s="615"/>
      <c r="C64" s="615"/>
      <c r="D64" s="615"/>
      <c r="E64" s="615"/>
      <c r="F64" s="615"/>
      <c r="G64" s="615"/>
      <c r="H64" s="27"/>
      <c r="L64" s="49"/>
      <c r="M64" s="7"/>
      <c r="N64" s="106"/>
      <c r="O64" s="7"/>
      <c r="P64" s="106"/>
      <c r="Q64" s="107"/>
      <c r="R64" s="7"/>
    </row>
    <row r="65" spans="1:18" ht="19.5" customHeight="1" x14ac:dyDescent="0.25">
      <c r="A65" s="29"/>
      <c r="B65" s="25" t="s">
        <v>13</v>
      </c>
      <c r="C65" s="25" t="s">
        <v>14</v>
      </c>
      <c r="D65" s="12" t="s">
        <v>15</v>
      </c>
      <c r="E65" s="25" t="s">
        <v>16</v>
      </c>
      <c r="F65" s="25" t="s">
        <v>17</v>
      </c>
      <c r="G65" s="25" t="s">
        <v>18</v>
      </c>
      <c r="H65" s="27"/>
      <c r="I65" s="641" t="s">
        <v>89</v>
      </c>
      <c r="J65" s="642"/>
      <c r="L65" s="49"/>
      <c r="M65" s="98"/>
      <c r="N65" s="99"/>
      <c r="O65" s="106"/>
      <c r="P65" s="94"/>
      <c r="Q65" s="107"/>
      <c r="R65" s="7"/>
    </row>
    <row r="66" spans="1:18" ht="20.100000000000001" customHeight="1" x14ac:dyDescent="0.25">
      <c r="A66" s="25" t="s">
        <v>19</v>
      </c>
      <c r="B66" s="135" t="s">
        <v>45</v>
      </c>
      <c r="C66" s="122"/>
      <c r="D66" s="135" t="s">
        <v>45</v>
      </c>
      <c r="E66" s="122"/>
      <c r="F66" s="194"/>
      <c r="G66" s="206"/>
      <c r="H66" s="133"/>
      <c r="I66" s="655" t="s">
        <v>39</v>
      </c>
      <c r="J66" s="655"/>
      <c r="L66" s="49"/>
      <c r="M66" s="98"/>
      <c r="N66" s="98"/>
      <c r="O66" s="98"/>
      <c r="P66" s="94"/>
      <c r="Q66" s="98"/>
      <c r="R66" s="7"/>
    </row>
    <row r="67" spans="1:18" ht="20.100000000000001" customHeight="1" x14ac:dyDescent="0.25">
      <c r="A67" s="25" t="s">
        <v>20</v>
      </c>
      <c r="B67" s="135" t="s">
        <v>45</v>
      </c>
      <c r="C67" s="122"/>
      <c r="D67" s="135" t="s">
        <v>45</v>
      </c>
      <c r="E67" s="122"/>
      <c r="F67" s="194"/>
      <c r="G67" s="206"/>
      <c r="H67" s="133"/>
      <c r="I67" s="219" t="s">
        <v>45</v>
      </c>
      <c r="J67" s="223" t="s">
        <v>129</v>
      </c>
      <c r="L67" s="7"/>
      <c r="M67" s="7"/>
      <c r="N67" s="7"/>
      <c r="O67" s="7"/>
      <c r="P67" s="7"/>
      <c r="Q67" s="7"/>
      <c r="R67" s="7"/>
    </row>
    <row r="68" spans="1:18" ht="20.100000000000001" customHeight="1" x14ac:dyDescent="0.25">
      <c r="A68" s="25" t="s">
        <v>21</v>
      </c>
      <c r="B68" s="292"/>
      <c r="C68" s="292"/>
      <c r="D68" s="227"/>
      <c r="E68" s="292"/>
      <c r="F68" s="227"/>
      <c r="G68" s="293"/>
      <c r="H68" s="133"/>
      <c r="I68" s="349"/>
      <c r="J68" s="224"/>
      <c r="L68" s="47"/>
      <c r="M68" s="613"/>
      <c r="N68" s="613"/>
      <c r="O68" s="613"/>
      <c r="P68" s="613"/>
      <c r="Q68" s="613"/>
      <c r="R68" s="613"/>
    </row>
    <row r="69" spans="1:18" ht="20.100000000000001" customHeight="1" x14ac:dyDescent="0.25">
      <c r="A69" s="25" t="s">
        <v>22</v>
      </c>
      <c r="B69" s="292"/>
      <c r="C69" s="292"/>
      <c r="D69" s="227"/>
      <c r="E69" s="292"/>
      <c r="F69" s="227"/>
      <c r="G69" s="293"/>
      <c r="H69" s="133"/>
      <c r="I69" s="349"/>
      <c r="J69" s="223"/>
      <c r="L69" s="47"/>
      <c r="M69" s="613"/>
      <c r="N69" s="613"/>
      <c r="O69" s="613"/>
      <c r="P69" s="613"/>
      <c r="Q69" s="613"/>
      <c r="R69" s="613"/>
    </row>
    <row r="70" spans="1:18" ht="20.100000000000001" customHeight="1" x14ac:dyDescent="0.25">
      <c r="A70" s="25" t="s">
        <v>23</v>
      </c>
      <c r="B70" s="161"/>
      <c r="C70" s="161"/>
      <c r="D70" s="292"/>
      <c r="E70" s="161"/>
      <c r="F70" s="294"/>
      <c r="G70" s="293"/>
      <c r="H70" s="133"/>
      <c r="I70" s="349"/>
      <c r="J70" s="224"/>
      <c r="L70" s="45"/>
      <c r="M70" s="48"/>
      <c r="N70" s="45"/>
      <c r="O70" s="45"/>
      <c r="P70" s="45"/>
      <c r="Q70" s="45"/>
      <c r="R70" s="45"/>
    </row>
    <row r="71" spans="1:18" ht="20.100000000000001" customHeight="1" x14ac:dyDescent="0.25">
      <c r="A71" s="25" t="s">
        <v>24</v>
      </c>
      <c r="B71" s="543"/>
      <c r="C71" s="161"/>
      <c r="D71" s="292"/>
      <c r="E71" s="161"/>
      <c r="F71" s="294"/>
      <c r="G71" s="293"/>
      <c r="H71" s="133"/>
      <c r="I71" s="231"/>
      <c r="J71" s="226"/>
      <c r="L71" s="49"/>
      <c r="M71" s="105"/>
      <c r="N71" s="94"/>
      <c r="O71" s="105"/>
      <c r="P71" s="94"/>
      <c r="Q71" s="94"/>
      <c r="R71" s="50"/>
    </row>
    <row r="72" spans="1:18" ht="20.100000000000001" customHeight="1" x14ac:dyDescent="0.4">
      <c r="A72" s="25" t="s">
        <v>25</v>
      </c>
      <c r="B72" s="189"/>
      <c r="C72" s="541"/>
      <c r="D72" s="113"/>
      <c r="E72" s="113"/>
      <c r="F72" s="21"/>
      <c r="G72" s="113"/>
      <c r="H72" s="23" t="s">
        <v>28</v>
      </c>
      <c r="L72" s="49"/>
      <c r="M72" s="105"/>
      <c r="N72" s="94"/>
      <c r="O72" s="105"/>
      <c r="P72" s="94"/>
      <c r="Q72" s="7"/>
      <c r="R72" s="50"/>
    </row>
    <row r="73" spans="1:18" ht="20.100000000000001" customHeight="1" x14ac:dyDescent="0.25">
      <c r="A73" s="25" t="s">
        <v>27</v>
      </c>
      <c r="B73" s="189"/>
      <c r="C73" s="542"/>
      <c r="D73" s="21"/>
      <c r="E73" s="21"/>
      <c r="F73" s="21"/>
      <c r="G73" s="113"/>
      <c r="L73" s="49"/>
      <c r="M73" s="7"/>
      <c r="N73" s="94"/>
      <c r="O73" s="105"/>
      <c r="P73" s="94"/>
      <c r="Q73" s="7"/>
      <c r="R73" s="46"/>
    </row>
    <row r="74" spans="1:18" ht="20.100000000000001" customHeight="1" x14ac:dyDescent="0.25">
      <c r="A74" s="25" t="s">
        <v>29</v>
      </c>
      <c r="B74" s="21"/>
      <c r="C74" s="542"/>
      <c r="D74" s="21"/>
      <c r="E74" s="21"/>
      <c r="F74" s="21"/>
      <c r="G74" s="13"/>
      <c r="L74" s="49"/>
      <c r="M74" s="7"/>
      <c r="N74" s="106"/>
      <c r="O74" s="105"/>
      <c r="P74" s="94"/>
      <c r="Q74" s="7"/>
      <c r="R74" s="46"/>
    </row>
    <row r="75" spans="1:18" ht="20.100000000000001" customHeight="1" x14ac:dyDescent="0.25">
      <c r="A75" s="25" t="s">
        <v>30</v>
      </c>
      <c r="B75" s="21"/>
      <c r="C75" s="542"/>
      <c r="D75" s="113"/>
      <c r="E75" s="21"/>
      <c r="F75" s="21"/>
      <c r="G75" s="13"/>
      <c r="L75" s="49"/>
      <c r="M75" s="7"/>
      <c r="N75" s="94"/>
      <c r="O75" s="106"/>
      <c r="P75" s="94"/>
      <c r="Q75" s="106"/>
      <c r="R75" s="7"/>
    </row>
    <row r="76" spans="1:18" ht="20.100000000000001" customHeight="1" x14ac:dyDescent="0.25">
      <c r="A76" s="25" t="s">
        <v>31</v>
      </c>
      <c r="B76" s="21"/>
      <c r="C76" s="542"/>
      <c r="D76" s="113"/>
      <c r="E76" s="21"/>
      <c r="F76" s="13"/>
      <c r="G76" s="13"/>
      <c r="L76" s="49"/>
      <c r="M76" s="7"/>
      <c r="N76" s="94"/>
      <c r="O76" s="106"/>
      <c r="P76" s="94"/>
      <c r="Q76" s="106"/>
      <c r="R76" s="7"/>
    </row>
    <row r="77" spans="1:18" ht="20.100000000000001" customHeight="1" x14ac:dyDescent="0.25">
      <c r="A77" s="25" t="s">
        <v>32</v>
      </c>
      <c r="B77" s="545"/>
      <c r="C77" s="146"/>
      <c r="D77" s="146"/>
      <c r="E77" s="146"/>
      <c r="F77" s="146"/>
      <c r="G77" s="82"/>
      <c r="H77" s="133"/>
      <c r="I77" s="133"/>
      <c r="J77" s="133"/>
      <c r="L77" s="49"/>
      <c r="M77" s="7"/>
      <c r="N77" s="7"/>
      <c r="O77" s="7"/>
      <c r="P77" s="94"/>
      <c r="Q77" s="94"/>
      <c r="R77" s="50"/>
    </row>
    <row r="78" spans="1:18" ht="20.100000000000001" customHeight="1" x14ac:dyDescent="0.25">
      <c r="A78" s="25" t="s">
        <v>33</v>
      </c>
      <c r="B78" s="544"/>
      <c r="C78" s="122"/>
      <c r="D78" s="146"/>
      <c r="E78" s="296"/>
      <c r="F78" s="146"/>
      <c r="G78" s="82"/>
      <c r="H78" s="133"/>
      <c r="I78" s="133"/>
      <c r="J78" s="133"/>
      <c r="L78" s="49"/>
      <c r="M78" s="106"/>
      <c r="N78" s="7"/>
      <c r="O78" s="106"/>
      <c r="P78" s="7"/>
      <c r="Q78" s="94"/>
      <c r="R78" s="50"/>
    </row>
    <row r="79" spans="1:18" ht="20.100000000000001" customHeight="1" x14ac:dyDescent="0.25">
      <c r="A79" s="25"/>
      <c r="B79" s="103" t="s">
        <v>28</v>
      </c>
      <c r="C79" s="103" t="s">
        <v>28</v>
      </c>
      <c r="D79" s="146"/>
      <c r="E79" s="296"/>
      <c r="F79" s="103" t="s">
        <v>28</v>
      </c>
      <c r="G79" s="103" t="s">
        <v>28</v>
      </c>
      <c r="H79" s="177"/>
      <c r="I79" s="177"/>
      <c r="J79" s="177"/>
      <c r="L79" s="49"/>
      <c r="M79" s="106"/>
      <c r="N79" s="7"/>
      <c r="O79" s="106"/>
      <c r="P79" s="7"/>
      <c r="Q79" s="7"/>
      <c r="R79" s="50"/>
    </row>
    <row r="80" spans="1:18" ht="20.100000000000001" customHeight="1" x14ac:dyDescent="0.25">
      <c r="A80" s="25"/>
      <c r="B80" s="66" t="s">
        <v>28</v>
      </c>
      <c r="C80" s="66" t="s">
        <v>28</v>
      </c>
      <c r="D80" s="66" t="s">
        <v>28</v>
      </c>
      <c r="E80" s="66" t="s">
        <v>28</v>
      </c>
      <c r="F80" s="66" t="s">
        <v>28</v>
      </c>
      <c r="G80" s="66" t="s">
        <v>28</v>
      </c>
      <c r="H80" s="27"/>
      <c r="L80" s="49"/>
      <c r="M80" s="7"/>
      <c r="N80" s="7"/>
      <c r="O80" s="7"/>
      <c r="P80" s="106"/>
      <c r="Q80" s="7"/>
      <c r="R80" s="50"/>
    </row>
    <row r="81" spans="1:18" ht="20.100000000000001" customHeight="1" x14ac:dyDescent="0.25">
      <c r="A81" s="677"/>
      <c r="B81" s="678"/>
      <c r="C81" s="678"/>
      <c r="D81" s="678"/>
      <c r="E81" s="678"/>
      <c r="F81" s="678"/>
      <c r="G81" s="678"/>
      <c r="L81" s="49"/>
      <c r="M81" s="7"/>
      <c r="N81" s="7"/>
      <c r="O81" s="7"/>
      <c r="P81" s="94"/>
      <c r="Q81" s="105"/>
      <c r="R81" s="50"/>
    </row>
    <row r="82" spans="1:18" ht="20.100000000000001" customHeight="1" x14ac:dyDescent="0.25">
      <c r="L82" s="49"/>
      <c r="M82" s="7"/>
      <c r="N82" s="94"/>
      <c r="O82" s="106"/>
      <c r="P82" s="94"/>
      <c r="Q82" s="105"/>
      <c r="R82" s="50"/>
    </row>
    <row r="83" spans="1:18" ht="29.25" customHeight="1" x14ac:dyDescent="0.25">
      <c r="A83" s="615" t="str">
        <f>+A7</f>
        <v>Yacimientos - Yaci</v>
      </c>
      <c r="B83" s="615"/>
      <c r="C83" s="615"/>
      <c r="D83" s="615"/>
      <c r="E83" s="615"/>
      <c r="F83" s="615"/>
      <c r="G83" s="615"/>
      <c r="H83" s="27"/>
      <c r="L83" s="49"/>
      <c r="M83" s="7"/>
      <c r="N83" s="94"/>
      <c r="O83" s="7"/>
      <c r="P83" s="94"/>
      <c r="Q83" s="107"/>
      <c r="R83" s="7"/>
    </row>
    <row r="84" spans="1:18" ht="20.100000000000001" customHeight="1" x14ac:dyDescent="0.25">
      <c r="A84" s="29"/>
      <c r="B84" s="25" t="s">
        <v>13</v>
      </c>
      <c r="C84" s="25" t="s">
        <v>14</v>
      </c>
      <c r="D84" s="12" t="s">
        <v>15</v>
      </c>
      <c r="E84" s="25" t="s">
        <v>16</v>
      </c>
      <c r="F84" s="25" t="s">
        <v>17</v>
      </c>
      <c r="G84" s="25" t="s">
        <v>18</v>
      </c>
      <c r="H84" s="27"/>
      <c r="I84" s="674" t="s">
        <v>51</v>
      </c>
      <c r="J84" s="674"/>
      <c r="L84" s="49"/>
      <c r="M84" s="98"/>
      <c r="N84" s="99"/>
      <c r="O84" s="106"/>
      <c r="P84" s="94"/>
      <c r="Q84" s="107"/>
      <c r="R84" s="7"/>
    </row>
    <row r="85" spans="1:18" ht="20.100000000000001" customHeight="1" x14ac:dyDescent="0.25">
      <c r="A85" s="25" t="s">
        <v>19</v>
      </c>
      <c r="B85" s="21"/>
      <c r="C85" s="82" t="s">
        <v>45</v>
      </c>
      <c r="D85" s="21"/>
      <c r="E85" s="545"/>
      <c r="F85" s="548"/>
      <c r="G85" s="203"/>
      <c r="H85" s="133"/>
      <c r="I85" s="655" t="s">
        <v>39</v>
      </c>
      <c r="J85" s="655"/>
      <c r="L85" s="7"/>
      <c r="M85" s="7"/>
      <c r="N85" s="7"/>
      <c r="O85" s="7"/>
      <c r="P85" s="7"/>
      <c r="Q85" s="7"/>
      <c r="R85" s="7"/>
    </row>
    <row r="86" spans="1:18" ht="20.100000000000001" customHeight="1" x14ac:dyDescent="0.25">
      <c r="A86" s="25" t="s">
        <v>20</v>
      </c>
      <c r="B86" s="21"/>
      <c r="C86" s="82" t="s">
        <v>45</v>
      </c>
      <c r="D86" s="21"/>
      <c r="E86" s="545"/>
      <c r="F86" s="548"/>
      <c r="G86" s="203"/>
      <c r="H86" s="133"/>
      <c r="I86" s="219" t="s">
        <v>45</v>
      </c>
      <c r="J86" s="223" t="s">
        <v>188</v>
      </c>
      <c r="L86" s="7"/>
      <c r="M86" s="7"/>
      <c r="N86" s="7"/>
      <c r="O86" s="7"/>
      <c r="P86" s="7"/>
      <c r="Q86" s="7"/>
      <c r="R86" s="7"/>
    </row>
    <row r="87" spans="1:18" ht="20.100000000000001" customHeight="1" x14ac:dyDescent="0.25">
      <c r="A87" s="25" t="s">
        <v>21</v>
      </c>
      <c r="B87" s="192"/>
      <c r="C87" s="192"/>
      <c r="D87" s="226"/>
      <c r="E87" s="192"/>
      <c r="F87" s="226"/>
      <c r="G87" s="21"/>
      <c r="H87" s="133"/>
      <c r="I87" s="349"/>
      <c r="J87" s="224"/>
      <c r="L87" s="7"/>
      <c r="M87" s="7"/>
      <c r="N87" s="7"/>
      <c r="O87" s="7"/>
      <c r="P87" s="7"/>
      <c r="Q87" s="7"/>
      <c r="R87" s="7"/>
    </row>
    <row r="88" spans="1:18" ht="20.100000000000001" customHeight="1" x14ac:dyDescent="0.25">
      <c r="A88" s="25" t="s">
        <v>22</v>
      </c>
      <c r="B88" s="192"/>
      <c r="C88" s="192"/>
      <c r="D88" s="226"/>
      <c r="E88" s="192"/>
      <c r="F88" s="226"/>
      <c r="G88" s="82" t="s">
        <v>45</v>
      </c>
      <c r="H88" s="133"/>
      <c r="I88" s="349"/>
      <c r="J88" s="223"/>
      <c r="K88" s="77"/>
      <c r="L88" s="7"/>
      <c r="M88" s="7"/>
      <c r="N88" s="7"/>
      <c r="O88" s="7"/>
      <c r="P88" s="7"/>
      <c r="Q88" s="7"/>
      <c r="R88" s="7"/>
    </row>
    <row r="89" spans="1:18" ht="20.100000000000001" customHeight="1" x14ac:dyDescent="0.25">
      <c r="A89" s="25" t="s">
        <v>23</v>
      </c>
      <c r="B89" s="145"/>
      <c r="C89" s="145"/>
      <c r="D89" s="192"/>
      <c r="E89" s="145"/>
      <c r="F89" s="223"/>
      <c r="G89" s="82" t="s">
        <v>45</v>
      </c>
      <c r="H89" s="133"/>
      <c r="I89" s="349"/>
      <c r="J89" s="224"/>
      <c r="K89" s="77"/>
      <c r="L89" s="7"/>
      <c r="M89" s="7"/>
      <c r="N89" s="7"/>
      <c r="O89" s="7"/>
      <c r="P89" s="7"/>
      <c r="Q89" s="7"/>
      <c r="R89" s="7"/>
    </row>
    <row r="90" spans="1:18" ht="20.100000000000001" customHeight="1" x14ac:dyDescent="0.25">
      <c r="A90" s="25" t="s">
        <v>24</v>
      </c>
      <c r="B90" s="145"/>
      <c r="C90" s="145"/>
      <c r="D90" s="192"/>
      <c r="E90" s="145"/>
      <c r="F90" s="223"/>
      <c r="G90" s="82" t="s">
        <v>45</v>
      </c>
      <c r="H90" s="133"/>
      <c r="I90" s="231"/>
      <c r="J90" s="226"/>
      <c r="K90" s="77"/>
      <c r="L90" s="7"/>
      <c r="M90" s="7"/>
      <c r="N90" s="7"/>
      <c r="O90" s="7"/>
      <c r="P90" s="7"/>
      <c r="Q90" s="7"/>
      <c r="R90" s="7"/>
    </row>
    <row r="91" spans="1:18" ht="20.100000000000001" customHeight="1" x14ac:dyDescent="0.25">
      <c r="A91" s="25" t="s">
        <v>25</v>
      </c>
      <c r="B91" s="145"/>
      <c r="C91" s="145"/>
      <c r="D91" s="145"/>
      <c r="E91" s="145"/>
      <c r="F91" s="549"/>
      <c r="G91" s="202"/>
      <c r="H91" s="133"/>
      <c r="I91" s="232"/>
      <c r="J91" s="226"/>
      <c r="L91" s="7"/>
      <c r="M91" s="7"/>
      <c r="N91" s="7"/>
      <c r="O91" s="7"/>
      <c r="P91" s="7"/>
      <c r="Q91" s="7"/>
      <c r="R91" s="7"/>
    </row>
    <row r="92" spans="1:18" ht="20.100000000000001" customHeight="1" x14ac:dyDescent="0.25">
      <c r="A92" s="25" t="s">
        <v>27</v>
      </c>
      <c r="B92" s="21"/>
      <c r="C92" s="21"/>
      <c r="D92" s="21"/>
      <c r="E92" s="126" t="s">
        <v>28</v>
      </c>
      <c r="F92" s="145"/>
      <c r="G92" s="203"/>
      <c r="H92" s="165"/>
      <c r="I92" s="205"/>
      <c r="J92" s="205"/>
    </row>
    <row r="93" spans="1:18" ht="20.100000000000001" customHeight="1" x14ac:dyDescent="0.25">
      <c r="A93" s="25" t="s">
        <v>29</v>
      </c>
      <c r="B93" s="21"/>
      <c r="C93" s="21"/>
      <c r="D93" s="21"/>
      <c r="E93" s="126"/>
      <c r="F93" s="145"/>
      <c r="G93" s="203"/>
      <c r="H93" s="685"/>
      <c r="I93" s="685"/>
      <c r="J93" s="165"/>
    </row>
    <row r="94" spans="1:18" ht="20.100000000000001" customHeight="1" x14ac:dyDescent="0.25">
      <c r="A94" s="25" t="s">
        <v>30</v>
      </c>
      <c r="B94" s="21"/>
      <c r="C94" s="21"/>
      <c r="D94" s="21"/>
      <c r="E94" s="126"/>
      <c r="F94" s="145"/>
      <c r="G94" s="203"/>
      <c r="H94" s="656"/>
      <c r="I94" s="627"/>
      <c r="J94" s="158"/>
    </row>
    <row r="95" spans="1:18" ht="20.100000000000001" customHeight="1" x14ac:dyDescent="0.25">
      <c r="A95" s="25" t="s">
        <v>31</v>
      </c>
      <c r="B95" s="126" t="s">
        <v>28</v>
      </c>
      <c r="C95" s="145"/>
      <c r="D95" s="145"/>
      <c r="E95" s="145"/>
      <c r="F95" s="126"/>
      <c r="G95" s="126"/>
      <c r="H95" s="656"/>
      <c r="I95" s="627"/>
      <c r="J95" s="158"/>
    </row>
    <row r="96" spans="1:18" ht="20.100000000000001" customHeight="1" x14ac:dyDescent="0.25">
      <c r="A96" s="25" t="s">
        <v>32</v>
      </c>
      <c r="B96" s="124" t="s">
        <v>28</v>
      </c>
      <c r="C96" s="145"/>
      <c r="D96" s="145"/>
      <c r="E96" s="145"/>
      <c r="F96" s="126"/>
      <c r="G96" s="126"/>
      <c r="H96" s="656"/>
      <c r="I96" s="627"/>
      <c r="J96" s="158"/>
    </row>
    <row r="97" spans="1:10" ht="20.100000000000001" customHeight="1" x14ac:dyDescent="0.25">
      <c r="A97" s="25" t="s">
        <v>33</v>
      </c>
      <c r="B97" s="126" t="s">
        <v>28</v>
      </c>
      <c r="C97" s="145"/>
      <c r="D97" s="145"/>
      <c r="E97" s="145"/>
      <c r="F97" s="126"/>
      <c r="G97" s="126"/>
      <c r="H97" s="656"/>
      <c r="I97" s="627"/>
      <c r="J97" s="158"/>
    </row>
    <row r="98" spans="1:10" ht="20.100000000000001" customHeight="1" x14ac:dyDescent="0.25">
      <c r="A98" s="652"/>
      <c r="B98" s="653"/>
      <c r="C98" s="653"/>
      <c r="D98" s="653"/>
      <c r="E98" s="653"/>
      <c r="F98" s="653"/>
      <c r="G98" s="654"/>
    </row>
    <row r="99" spans="1:10" ht="20.100000000000001" customHeight="1" x14ac:dyDescent="0.25">
      <c r="B99" s="124" t="s">
        <v>28</v>
      </c>
      <c r="C99" s="124" t="s">
        <v>28</v>
      </c>
      <c r="D99" s="146"/>
      <c r="E99" s="124" t="s">
        <v>28</v>
      </c>
      <c r="F99" s="124" t="s">
        <v>28</v>
      </c>
      <c r="G99" s="124" t="s">
        <v>28</v>
      </c>
      <c r="H99" s="148"/>
      <c r="I99" s="148"/>
      <c r="J99" s="148"/>
    </row>
    <row r="100" spans="1:10" ht="20.100000000000001" customHeight="1" x14ac:dyDescent="0.25">
      <c r="I100" s="27"/>
      <c r="J100" s="27"/>
    </row>
    <row r="102" spans="1:10" x14ac:dyDescent="0.25">
      <c r="A102" s="79"/>
      <c r="B102" s="89"/>
      <c r="C102" s="89"/>
      <c r="D102" s="89"/>
      <c r="E102" s="89"/>
      <c r="F102" s="89"/>
      <c r="G102" s="89"/>
      <c r="H102" s="86"/>
      <c r="I102" s="86"/>
      <c r="J102" s="86"/>
    </row>
    <row r="103" spans="1:10" x14ac:dyDescent="0.25">
      <c r="A103" s="79"/>
      <c r="B103" s="78" t="s">
        <v>28</v>
      </c>
      <c r="C103" s="78" t="s">
        <v>28</v>
      </c>
      <c r="D103" s="78" t="s">
        <v>28</v>
      </c>
      <c r="E103" s="78" t="s">
        <v>28</v>
      </c>
      <c r="F103" s="78" t="s">
        <v>28</v>
      </c>
      <c r="G103" s="78" t="s">
        <v>28</v>
      </c>
      <c r="H103" s="27"/>
    </row>
    <row r="104" spans="1:10" x14ac:dyDescent="0.25">
      <c r="A104" s="77"/>
      <c r="B104" s="77"/>
      <c r="C104" s="77"/>
      <c r="D104" s="77"/>
      <c r="E104" s="77"/>
      <c r="F104" s="77"/>
      <c r="G104" s="77"/>
    </row>
  </sheetData>
  <mergeCells count="42">
    <mergeCell ref="H96:I96"/>
    <mergeCell ref="H97:I97"/>
    <mergeCell ref="A98:G98"/>
    <mergeCell ref="I48:J48"/>
    <mergeCell ref="A64:G64"/>
    <mergeCell ref="I85:J85"/>
    <mergeCell ref="H93:I93"/>
    <mergeCell ref="H94:I94"/>
    <mergeCell ref="A8:G8"/>
    <mergeCell ref="A3:G3"/>
    <mergeCell ref="A7:G7"/>
    <mergeCell ref="A5:G5"/>
    <mergeCell ref="H95:I95"/>
    <mergeCell ref="I12:J12"/>
    <mergeCell ref="L48:R48"/>
    <mergeCell ref="A1:R1"/>
    <mergeCell ref="A6:G6"/>
    <mergeCell ref="A9:G9"/>
    <mergeCell ref="A11:G11"/>
    <mergeCell ref="A47:G47"/>
    <mergeCell ref="I47:J47"/>
    <mergeCell ref="A29:G29"/>
    <mergeCell ref="M31:R31"/>
    <mergeCell ref="M32:R32"/>
    <mergeCell ref="I29:J29"/>
    <mergeCell ref="I30:J30"/>
    <mergeCell ref="L29:R29"/>
    <mergeCell ref="A2:G2"/>
    <mergeCell ref="A4:G4"/>
    <mergeCell ref="M13:R13"/>
    <mergeCell ref="M49:R49"/>
    <mergeCell ref="I84:J84"/>
    <mergeCell ref="M69:R69"/>
    <mergeCell ref="A83:G83"/>
    <mergeCell ref="A63:G63"/>
    <mergeCell ref="A81:G81"/>
    <mergeCell ref="I65:J65"/>
    <mergeCell ref="M50:R50"/>
    <mergeCell ref="M68:R68"/>
    <mergeCell ref="A62:G62"/>
    <mergeCell ref="I66:J66"/>
    <mergeCell ref="A61:G61"/>
  </mergeCells>
  <conditionalFormatting sqref="G26 B72:F72 B76:F76 F74:F75 B73:C75 B66:C67 E66:E67 E73 C68:D69">
    <cfRule type="containsText" dxfId="21" priority="17" operator="containsText" text="Zúñiga">
      <formula>NOT(ISERROR(SEARCH("Zúñiga",B26)))</formula>
    </cfRule>
    <cfRule type="containsBlanks" dxfId="20" priority="18">
      <formula>LEN(TRIM(B26))=0</formula>
    </cfRule>
  </conditionalFormatting>
  <conditionalFormatting sqref="F44:G44 D44">
    <cfRule type="containsText" dxfId="19" priority="15" operator="containsText" text="Zúñiga">
      <formula>NOT(ISERROR(SEARCH("Zúñiga",D44)))</formula>
    </cfRule>
    <cfRule type="containsBlanks" dxfId="18" priority="16">
      <formula>LEN(TRIM(D44))=0</formula>
    </cfRule>
  </conditionalFormatting>
  <conditionalFormatting sqref="G24:G25">
    <cfRule type="containsText" dxfId="17" priority="13" operator="containsText" text="Zúñiga">
      <formula>NOT(ISERROR(SEARCH("Zúñiga",G24)))</formula>
    </cfRule>
    <cfRule type="containsBlanks" dxfId="16" priority="14">
      <formula>LEN(TRIM(G24))=0</formula>
    </cfRule>
  </conditionalFormatting>
  <conditionalFormatting sqref="D74:D75">
    <cfRule type="containsText" dxfId="15" priority="11" operator="containsText" text="Zúñiga">
      <formula>NOT(ISERROR(SEARCH("Zúñiga",D74)))</formula>
    </cfRule>
    <cfRule type="containsBlanks" dxfId="14" priority="12">
      <formula>LEN(TRIM(D74))=0</formula>
    </cfRule>
  </conditionalFormatting>
  <conditionalFormatting sqref="B70:B71">
    <cfRule type="containsText" dxfId="13" priority="9" operator="containsText" text="Zúñiga">
      <formula>NOT(ISERROR(SEARCH("Zúñiga",B70)))</formula>
    </cfRule>
    <cfRule type="containsBlanks" dxfId="12" priority="10">
      <formula>LEN(TRIM(B70))=0</formula>
    </cfRule>
  </conditionalFormatting>
  <conditionalFormatting sqref="D70:D71">
    <cfRule type="containsText" dxfId="11" priority="3" operator="containsText" text="Zúñiga">
      <formula>NOT(ISERROR(SEARCH("Zúñiga",D70)))</formula>
    </cfRule>
    <cfRule type="containsBlanks" dxfId="10" priority="4">
      <formula>LEN(TRIM(D70))=0</formula>
    </cfRule>
  </conditionalFormatting>
  <conditionalFormatting sqref="E68:E69">
    <cfRule type="containsText" dxfId="9" priority="1" operator="containsText" text="Zúñiga">
      <formula>NOT(ISERROR(SEARCH("Zúñiga",E68)))</formula>
    </cfRule>
    <cfRule type="containsBlanks" dxfId="8" priority="2">
      <formula>LEN(TRIM(E68))=0</formula>
    </cfRule>
  </conditionalFormatting>
  <pageMargins left="0.25" right="0.25" top="0.75" bottom="0.75" header="0.3" footer="0.3"/>
  <pageSetup scale="3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279"/>
  <sheetViews>
    <sheetView zoomScale="50" zoomScaleNormal="50" workbookViewId="0">
      <selection activeCell="J51" sqref="J51"/>
    </sheetView>
  </sheetViews>
  <sheetFormatPr baseColWidth="10" defaultColWidth="11.42578125" defaultRowHeight="15" x14ac:dyDescent="0.25"/>
  <cols>
    <col min="1" max="1" width="11.42578125" style="20"/>
    <col min="2" max="2" width="20.5703125" style="20" customWidth="1"/>
    <col min="3" max="3" width="18.7109375" style="20" customWidth="1"/>
    <col min="4" max="4" width="20" style="20" customWidth="1"/>
    <col min="5" max="5" width="16" style="20" customWidth="1"/>
    <col min="6" max="6" width="18.5703125" style="20" customWidth="1"/>
    <col min="7" max="7" width="17.28515625" style="20" customWidth="1"/>
    <col min="8" max="8" width="9.7109375" style="20" customWidth="1"/>
    <col min="9" max="9" width="11.42578125" style="20"/>
    <col min="10" max="10" width="46" style="20" customWidth="1"/>
    <col min="11" max="11" width="5.42578125" style="20" customWidth="1"/>
    <col min="12" max="12" width="15.5703125" style="20" customWidth="1"/>
    <col min="13" max="13" width="20.85546875" style="20" customWidth="1"/>
    <col min="14" max="14" width="22.7109375" style="20" customWidth="1"/>
    <col min="15" max="15" width="17" style="20" customWidth="1"/>
    <col min="16" max="16" width="19.28515625" style="20" customWidth="1"/>
    <col min="17" max="17" width="19" style="20" customWidth="1"/>
    <col min="18" max="18" width="15.7109375" style="20" customWidth="1"/>
    <col min="19" max="19" width="5.85546875" style="20" customWidth="1"/>
    <col min="20" max="20" width="4.42578125" style="20" customWidth="1"/>
    <col min="21" max="16384" width="11.42578125" style="20"/>
  </cols>
  <sheetData>
    <row r="1" spans="1:18" ht="50.25" customHeight="1" x14ac:dyDescent="0.25">
      <c r="A1" s="608" t="s">
        <v>73</v>
      </c>
      <c r="B1" s="608"/>
      <c r="C1" s="608"/>
      <c r="D1" s="608"/>
      <c r="E1" s="608"/>
      <c r="F1" s="608"/>
      <c r="G1" s="608"/>
      <c r="H1" s="608"/>
      <c r="I1" s="608"/>
      <c r="J1" s="608"/>
      <c r="K1" s="608"/>
      <c r="L1" s="608"/>
      <c r="M1" s="608"/>
      <c r="N1" s="608"/>
      <c r="O1" s="608"/>
      <c r="P1" s="608"/>
      <c r="Q1" s="608"/>
      <c r="R1" s="608"/>
    </row>
    <row r="2" spans="1:18" ht="38.25" customHeight="1" x14ac:dyDescent="0.25">
      <c r="A2" s="610" t="s">
        <v>265</v>
      </c>
      <c r="B2" s="610"/>
      <c r="C2" s="610"/>
      <c r="D2" s="610"/>
      <c r="E2" s="610"/>
      <c r="F2" s="610"/>
      <c r="G2" s="610"/>
      <c r="H2" s="32" t="s">
        <v>83</v>
      </c>
      <c r="I2" s="32"/>
      <c r="J2" s="32"/>
      <c r="M2" s="32"/>
      <c r="N2" s="32"/>
    </row>
    <row r="3" spans="1:18" ht="15" customHeight="1" x14ac:dyDescent="0.25">
      <c r="A3" s="672" t="s">
        <v>47</v>
      </c>
      <c r="B3" s="672"/>
      <c r="C3" s="672"/>
      <c r="D3" s="672"/>
      <c r="E3" s="672"/>
      <c r="F3" s="672"/>
      <c r="G3" s="672"/>
      <c r="H3" s="10">
        <v>3</v>
      </c>
    </row>
    <row r="4" spans="1:18" ht="15" customHeight="1" x14ac:dyDescent="0.25">
      <c r="A4" s="672" t="s">
        <v>78</v>
      </c>
      <c r="B4" s="672"/>
      <c r="C4" s="672"/>
      <c r="D4" s="672"/>
      <c r="E4" s="672"/>
      <c r="F4" s="672"/>
      <c r="G4" s="672"/>
      <c r="H4" s="10">
        <v>3</v>
      </c>
    </row>
    <row r="5" spans="1:18" ht="15.75" customHeight="1" x14ac:dyDescent="0.25">
      <c r="A5" s="672" t="s">
        <v>173</v>
      </c>
      <c r="B5" s="672"/>
      <c r="C5" s="672"/>
      <c r="D5" s="672"/>
      <c r="E5" s="672"/>
      <c r="F5" s="672"/>
      <c r="G5" s="672"/>
      <c r="H5" s="10">
        <v>3</v>
      </c>
    </row>
    <row r="6" spans="1:18" ht="15" customHeight="1" x14ac:dyDescent="0.25">
      <c r="A6" s="672" t="s">
        <v>193</v>
      </c>
      <c r="B6" s="672"/>
      <c r="C6" s="672"/>
      <c r="D6" s="672"/>
      <c r="E6" s="672"/>
      <c r="F6" s="672"/>
      <c r="G6" s="672"/>
      <c r="H6" s="10">
        <v>1</v>
      </c>
    </row>
    <row r="7" spans="1:18" ht="15" customHeight="1" x14ac:dyDescent="0.25">
      <c r="A7" s="682" t="s">
        <v>183</v>
      </c>
      <c r="B7" s="682"/>
      <c r="C7" s="682"/>
      <c r="D7" s="682"/>
      <c r="E7" s="682"/>
      <c r="F7" s="682"/>
      <c r="G7" s="682"/>
      <c r="H7" s="10">
        <v>4</v>
      </c>
    </row>
    <row r="8" spans="1:18" ht="15" customHeight="1" x14ac:dyDescent="0.25">
      <c r="A8" s="682" t="s">
        <v>199</v>
      </c>
      <c r="B8" s="682"/>
      <c r="C8" s="682"/>
      <c r="D8" s="682"/>
      <c r="E8" s="682"/>
      <c r="F8" s="682"/>
      <c r="G8" s="682"/>
      <c r="H8" s="10">
        <v>3</v>
      </c>
      <c r="N8" s="10"/>
      <c r="O8" s="10"/>
      <c r="P8" s="10"/>
    </row>
    <row r="9" spans="1:18" ht="15" customHeight="1" x14ac:dyDescent="0.25">
      <c r="A9" s="682" t="s">
        <v>200</v>
      </c>
      <c r="B9" s="682"/>
      <c r="C9" s="682"/>
      <c r="D9" s="682"/>
      <c r="E9" s="682"/>
      <c r="F9" s="682"/>
      <c r="G9" s="682"/>
      <c r="H9" s="10">
        <v>1</v>
      </c>
      <c r="N9" s="10"/>
      <c r="O9" s="10"/>
      <c r="P9" s="10"/>
    </row>
    <row r="10" spans="1:18" ht="15" customHeight="1" x14ac:dyDescent="0.25">
      <c r="H10" s="20">
        <f>+SUM(H3:H9)</f>
        <v>18</v>
      </c>
      <c r="N10" s="70"/>
      <c r="O10" s="10"/>
      <c r="P10" s="70"/>
    </row>
    <row r="11" spans="1:18" ht="15" customHeight="1" x14ac:dyDescent="0.25">
      <c r="A11" s="639" t="s">
        <v>70</v>
      </c>
      <c r="B11" s="639"/>
      <c r="C11" s="639"/>
      <c r="D11" s="639"/>
      <c r="E11" s="639"/>
      <c r="F11" s="639"/>
      <c r="G11" s="639"/>
      <c r="N11" s="70"/>
      <c r="O11" s="10"/>
      <c r="P11" s="70"/>
    </row>
    <row r="12" spans="1:18" ht="15" customHeight="1" x14ac:dyDescent="0.25">
      <c r="A12" s="34"/>
      <c r="B12" s="34"/>
      <c r="C12" s="34"/>
      <c r="D12" s="34"/>
      <c r="E12" s="34"/>
      <c r="F12" s="34"/>
      <c r="G12" s="34"/>
      <c r="N12" s="10"/>
      <c r="O12" s="10"/>
      <c r="P12" s="10"/>
    </row>
    <row r="13" spans="1:18" ht="22.15" customHeight="1" x14ac:dyDescent="0.25">
      <c r="A13" s="615" t="str">
        <f>+A3</f>
        <v>Física de Campos - FC</v>
      </c>
      <c r="B13" s="615" t="e">
        <f>#REF!</f>
        <v>#REF!</v>
      </c>
      <c r="C13" s="615"/>
      <c r="D13" s="615"/>
      <c r="E13" s="615"/>
      <c r="F13" s="615"/>
      <c r="G13" s="615"/>
      <c r="I13" s="659"/>
      <c r="J13" s="660"/>
      <c r="N13" s="10"/>
      <c r="P13" s="10"/>
    </row>
    <row r="14" spans="1:18" ht="29.25" customHeight="1" x14ac:dyDescent="0.25">
      <c r="A14" s="11"/>
      <c r="B14" s="12" t="s">
        <v>13</v>
      </c>
      <c r="C14" s="12" t="s">
        <v>14</v>
      </c>
      <c r="D14" s="12" t="s">
        <v>15</v>
      </c>
      <c r="E14" s="12" t="s">
        <v>16</v>
      </c>
      <c r="F14" s="12" t="s">
        <v>17</v>
      </c>
      <c r="G14" s="12" t="s">
        <v>18</v>
      </c>
      <c r="I14" s="687" t="s">
        <v>39</v>
      </c>
      <c r="J14" s="687"/>
    </row>
    <row r="15" spans="1:18" ht="20.100000000000001" customHeight="1" x14ac:dyDescent="0.25">
      <c r="A15" s="12" t="s">
        <v>19</v>
      </c>
      <c r="B15" s="359" t="s">
        <v>75</v>
      </c>
      <c r="C15" s="359" t="s">
        <v>75</v>
      </c>
      <c r="D15" s="359" t="s">
        <v>75</v>
      </c>
      <c r="E15" s="359" t="s">
        <v>75</v>
      </c>
      <c r="F15" s="359" t="s">
        <v>75</v>
      </c>
      <c r="G15" s="359" t="s">
        <v>75</v>
      </c>
      <c r="H15" s="271"/>
      <c r="I15" s="280" t="s">
        <v>12</v>
      </c>
      <c r="J15" s="363" t="s">
        <v>115</v>
      </c>
    </row>
    <row r="16" spans="1:18" ht="20.100000000000001" customHeight="1" x14ac:dyDescent="0.25">
      <c r="A16" s="12" t="s">
        <v>20</v>
      </c>
      <c r="B16" s="399" t="s">
        <v>75</v>
      </c>
      <c r="C16" s="359" t="s">
        <v>75</v>
      </c>
      <c r="D16" s="359" t="s">
        <v>75</v>
      </c>
      <c r="E16" s="359" t="s">
        <v>75</v>
      </c>
      <c r="F16" s="359" t="s">
        <v>75</v>
      </c>
      <c r="G16" s="356" t="s">
        <v>75</v>
      </c>
      <c r="H16" s="271"/>
      <c r="I16" s="280" t="s">
        <v>11</v>
      </c>
      <c r="J16" s="363" t="s">
        <v>80</v>
      </c>
      <c r="L16" s="84" t="s">
        <v>28</v>
      </c>
      <c r="M16" s="615" t="s">
        <v>43</v>
      </c>
      <c r="N16" s="615"/>
      <c r="O16" s="615"/>
      <c r="P16" s="615"/>
      <c r="Q16" s="615"/>
      <c r="R16" s="615"/>
    </row>
    <row r="17" spans="1:18" ht="20.100000000000001" customHeight="1" x14ac:dyDescent="0.25">
      <c r="A17" s="12" t="s">
        <v>21</v>
      </c>
      <c r="B17" s="371"/>
      <c r="C17" s="359"/>
      <c r="D17" s="359"/>
      <c r="E17" s="359"/>
      <c r="F17" s="359" t="s">
        <v>75</v>
      </c>
      <c r="G17" s="539"/>
      <c r="H17" s="271"/>
      <c r="I17" s="463" t="s">
        <v>36</v>
      </c>
      <c r="J17" s="419" t="s">
        <v>115</v>
      </c>
      <c r="L17" s="83"/>
      <c r="M17" s="3" t="s">
        <v>13</v>
      </c>
      <c r="N17" s="35" t="s">
        <v>14</v>
      </c>
      <c r="O17" s="4" t="s">
        <v>15</v>
      </c>
      <c r="P17" s="4" t="s">
        <v>16</v>
      </c>
      <c r="Q17" s="4" t="s">
        <v>17</v>
      </c>
      <c r="R17" s="4" t="s">
        <v>18</v>
      </c>
    </row>
    <row r="18" spans="1:18" ht="20.100000000000001" customHeight="1" x14ac:dyDescent="0.25">
      <c r="A18" s="12" t="s">
        <v>22</v>
      </c>
      <c r="B18" s="371"/>
      <c r="C18" s="359"/>
      <c r="D18" s="359"/>
      <c r="E18" s="359"/>
      <c r="F18" s="359" t="s">
        <v>75</v>
      </c>
      <c r="G18" s="539"/>
      <c r="H18" s="271"/>
      <c r="I18" s="366" t="s">
        <v>35</v>
      </c>
      <c r="J18" s="367" t="s">
        <v>117</v>
      </c>
      <c r="L18" s="2" t="s">
        <v>19</v>
      </c>
      <c r="M18" s="536" t="s">
        <v>202</v>
      </c>
      <c r="N18" s="533" t="s">
        <v>195</v>
      </c>
      <c r="O18" s="536" t="s">
        <v>202</v>
      </c>
      <c r="P18" s="70"/>
      <c r="Q18" s="21"/>
      <c r="R18" s="71"/>
    </row>
    <row r="19" spans="1:18" ht="20.100000000000001" customHeight="1" x14ac:dyDescent="0.25">
      <c r="A19" s="12" t="s">
        <v>23</v>
      </c>
      <c r="B19" s="465" t="s">
        <v>165</v>
      </c>
      <c r="C19" s="466" t="s">
        <v>12</v>
      </c>
      <c r="D19" s="465" t="s">
        <v>165</v>
      </c>
      <c r="E19" s="466" t="s">
        <v>12</v>
      </c>
      <c r="F19" s="359"/>
      <c r="G19" s="359"/>
      <c r="H19" s="271"/>
      <c r="I19" s="350"/>
      <c r="J19" s="350"/>
      <c r="L19" s="2" t="s">
        <v>20</v>
      </c>
      <c r="M19" s="536" t="s">
        <v>202</v>
      </c>
      <c r="N19" s="533" t="s">
        <v>195</v>
      </c>
      <c r="O19" s="536" t="s">
        <v>202</v>
      </c>
      <c r="P19" s="70"/>
      <c r="Q19" s="21"/>
      <c r="R19" s="71"/>
    </row>
    <row r="20" spans="1:18" ht="20.100000000000001" customHeight="1" x14ac:dyDescent="0.25">
      <c r="A20" s="12" t="s">
        <v>24</v>
      </c>
      <c r="B20" s="465" t="s">
        <v>165</v>
      </c>
      <c r="C20" s="466" t="s">
        <v>12</v>
      </c>
      <c r="D20" s="465" t="s">
        <v>165</v>
      </c>
      <c r="E20" s="466" t="s">
        <v>12</v>
      </c>
      <c r="F20" s="399"/>
      <c r="G20" s="359" t="s">
        <v>75</v>
      </c>
      <c r="H20" s="271"/>
      <c r="I20" s="323"/>
      <c r="J20" s="271"/>
      <c r="L20" s="2" t="s">
        <v>21</v>
      </c>
      <c r="M20" s="41"/>
      <c r="N20" s="21"/>
      <c r="O20" s="217"/>
      <c r="P20" s="70"/>
      <c r="Q20" s="217"/>
      <c r="R20" s="130"/>
    </row>
    <row r="21" spans="1:18" ht="20.100000000000001" customHeight="1" x14ac:dyDescent="0.25">
      <c r="A21" s="12" t="s">
        <v>25</v>
      </c>
      <c r="B21" s="359"/>
      <c r="C21" s="467" t="s">
        <v>11</v>
      </c>
      <c r="D21" s="359" t="s">
        <v>75</v>
      </c>
      <c r="E21" s="468" t="s">
        <v>11</v>
      </c>
      <c r="F21" s="371"/>
      <c r="G21" s="359" t="s">
        <v>75</v>
      </c>
      <c r="H21" s="271"/>
      <c r="I21" s="271"/>
      <c r="J21" s="271"/>
      <c r="L21" s="2" t="s">
        <v>22</v>
      </c>
      <c r="M21" s="41"/>
      <c r="N21" s="21"/>
      <c r="O21" s="217"/>
      <c r="P21" s="70"/>
      <c r="Q21" s="217"/>
      <c r="R21" s="533" t="s">
        <v>195</v>
      </c>
    </row>
    <row r="22" spans="1:18" ht="20.100000000000001" customHeight="1" x14ac:dyDescent="0.25">
      <c r="A22" s="12" t="s">
        <v>27</v>
      </c>
      <c r="B22" s="359"/>
      <c r="C22" s="469" t="s">
        <v>11</v>
      </c>
      <c r="D22" s="359" t="s">
        <v>75</v>
      </c>
      <c r="E22" s="468" t="s">
        <v>11</v>
      </c>
      <c r="F22" s="371"/>
      <c r="G22" s="359" t="s">
        <v>75</v>
      </c>
      <c r="H22" s="271"/>
      <c r="L22" s="2" t="s">
        <v>23</v>
      </c>
      <c r="M22" s="70"/>
      <c r="N22" s="534" t="s">
        <v>219</v>
      </c>
      <c r="O22" s="215" t="s">
        <v>196</v>
      </c>
      <c r="P22" s="21"/>
      <c r="Q22" s="70"/>
      <c r="R22" s="533" t="s">
        <v>195</v>
      </c>
    </row>
    <row r="23" spans="1:18" ht="20.100000000000001" customHeight="1" x14ac:dyDescent="0.25">
      <c r="A23" s="12" t="s">
        <v>29</v>
      </c>
      <c r="B23" s="384"/>
      <c r="C23" s="384"/>
      <c r="D23" s="384"/>
      <c r="E23" s="384"/>
      <c r="F23" s="384"/>
      <c r="G23" s="249" t="s">
        <v>75</v>
      </c>
      <c r="H23" s="268"/>
      <c r="I23" s="263"/>
      <c r="J23" s="273"/>
      <c r="L23" s="2" t="s">
        <v>24</v>
      </c>
      <c r="M23" s="70"/>
      <c r="N23" s="534" t="s">
        <v>219</v>
      </c>
      <c r="O23" s="215" t="s">
        <v>196</v>
      </c>
      <c r="P23" s="21"/>
      <c r="Q23" s="70"/>
      <c r="R23" s="533" t="s">
        <v>195</v>
      </c>
    </row>
    <row r="24" spans="1:18" ht="20.100000000000001" customHeight="1" x14ac:dyDescent="0.25">
      <c r="A24" s="12" t="s">
        <v>30</v>
      </c>
      <c r="B24" s="384"/>
      <c r="C24" s="384"/>
      <c r="D24" s="384"/>
      <c r="E24" s="384"/>
      <c r="F24" s="384"/>
      <c r="G24" s="250" t="s">
        <v>75</v>
      </c>
      <c r="H24" s="268"/>
      <c r="I24" s="268"/>
      <c r="J24" s="268"/>
      <c r="L24" s="2" t="s">
        <v>25</v>
      </c>
      <c r="M24" s="347" t="s">
        <v>145</v>
      </c>
      <c r="N24" s="571" t="s">
        <v>218</v>
      </c>
      <c r="O24" s="347" t="s">
        <v>145</v>
      </c>
      <c r="P24" s="571" t="s">
        <v>218</v>
      </c>
      <c r="Q24" s="41"/>
      <c r="R24" s="21"/>
    </row>
    <row r="25" spans="1:18" ht="20.100000000000001" customHeight="1" x14ac:dyDescent="0.25">
      <c r="A25" s="12" t="s">
        <v>31</v>
      </c>
      <c r="B25" s="247"/>
      <c r="C25" s="248"/>
      <c r="D25" s="247"/>
      <c r="E25" s="248"/>
      <c r="F25" s="248"/>
      <c r="G25" s="250" t="s">
        <v>75</v>
      </c>
      <c r="H25" s="268"/>
      <c r="I25" s="268"/>
      <c r="J25" s="268"/>
      <c r="L25" s="2" t="s">
        <v>27</v>
      </c>
      <c r="M25" s="347" t="s">
        <v>145</v>
      </c>
      <c r="N25" s="571" t="s">
        <v>218</v>
      </c>
      <c r="O25" s="347" t="s">
        <v>145</v>
      </c>
      <c r="P25" s="571" t="s">
        <v>218</v>
      </c>
      <c r="Q25" s="217"/>
      <c r="R25" s="21"/>
    </row>
    <row r="26" spans="1:18" ht="20.100000000000001" customHeight="1" x14ac:dyDescent="0.25">
      <c r="A26" s="12" t="s">
        <v>32</v>
      </c>
      <c r="B26" s="247"/>
      <c r="C26" s="245"/>
      <c r="D26" s="247"/>
      <c r="E26" s="245"/>
      <c r="F26" s="245"/>
      <c r="G26" s="250" t="s">
        <v>75</v>
      </c>
      <c r="H26" s="268"/>
      <c r="I26" s="268"/>
      <c r="J26" s="268"/>
      <c r="L26" s="2" t="s">
        <v>29</v>
      </c>
      <c r="M26" s="70"/>
      <c r="N26" s="535" t="s">
        <v>215</v>
      </c>
      <c r="O26" s="70"/>
      <c r="P26" s="535" t="s">
        <v>215</v>
      </c>
      <c r="Q26" s="347" t="s">
        <v>146</v>
      </c>
      <c r="R26" s="22"/>
    </row>
    <row r="27" spans="1:18" ht="20.100000000000001" customHeight="1" x14ac:dyDescent="0.25">
      <c r="A27" s="12" t="s">
        <v>33</v>
      </c>
      <c r="B27" s="250"/>
      <c r="C27" s="250"/>
      <c r="D27" s="250"/>
      <c r="E27" s="250" t="s">
        <v>75</v>
      </c>
      <c r="F27" s="250" t="s">
        <v>75</v>
      </c>
      <c r="G27" s="250" t="s">
        <v>75</v>
      </c>
      <c r="H27" s="268"/>
      <c r="I27" s="268"/>
      <c r="J27" s="268"/>
      <c r="L27" s="2" t="s">
        <v>30</v>
      </c>
      <c r="M27" s="70"/>
      <c r="N27" s="535" t="s">
        <v>215</v>
      </c>
      <c r="O27" s="70"/>
      <c r="P27" s="535" t="s">
        <v>215</v>
      </c>
      <c r="Q27" s="347" t="s">
        <v>146</v>
      </c>
      <c r="R27" s="22"/>
    </row>
    <row r="28" spans="1:18" ht="20.100000000000001" customHeight="1" x14ac:dyDescent="0.25">
      <c r="A28" s="12" t="s">
        <v>34</v>
      </c>
      <c r="B28" s="150"/>
      <c r="C28" s="151"/>
      <c r="D28" s="151"/>
      <c r="E28" s="151"/>
      <c r="F28" s="151"/>
      <c r="G28" s="151"/>
      <c r="H28" s="689"/>
      <c r="I28" s="690"/>
      <c r="J28" s="128"/>
      <c r="L28" s="2" t="s">
        <v>31</v>
      </c>
      <c r="M28" s="112"/>
      <c r="N28" s="42"/>
      <c r="O28" s="217"/>
      <c r="P28" s="42"/>
      <c r="Q28" s="21"/>
      <c r="R28" s="22"/>
    </row>
    <row r="29" spans="1:18" ht="20.100000000000001" customHeight="1" x14ac:dyDescent="0.25">
      <c r="A29" s="676"/>
      <c r="B29" s="676"/>
      <c r="C29" s="676"/>
      <c r="D29" s="676"/>
      <c r="E29" s="676"/>
      <c r="F29" s="676"/>
      <c r="G29" s="688"/>
      <c r="L29" s="2" t="s">
        <v>32</v>
      </c>
      <c r="M29" s="21"/>
      <c r="N29" s="21"/>
      <c r="O29" s="42"/>
      <c r="P29" s="70"/>
      <c r="Q29" s="42"/>
      <c r="R29" s="21"/>
    </row>
    <row r="30" spans="1:18" ht="20.100000000000001" customHeight="1" x14ac:dyDescent="0.25">
      <c r="A30" s="57"/>
      <c r="B30" s="64"/>
      <c r="C30" s="64"/>
      <c r="D30" s="64"/>
      <c r="E30" s="64"/>
      <c r="F30" s="64"/>
      <c r="G30" s="64"/>
      <c r="L30" s="2" t="s">
        <v>33</v>
      </c>
      <c r="M30" s="21"/>
      <c r="N30" s="21"/>
      <c r="O30" s="81"/>
      <c r="P30" s="21"/>
      <c r="Q30" s="42"/>
      <c r="R30" s="21"/>
    </row>
    <row r="31" spans="1:18" ht="20.100000000000001" customHeight="1" x14ac:dyDescent="0.25">
      <c r="A31" s="615" t="str">
        <f>+A4</f>
        <v>Topografía - TOPO</v>
      </c>
      <c r="B31" s="615" t="e">
        <f>#REF!</f>
        <v>#REF!</v>
      </c>
      <c r="C31" s="615"/>
      <c r="D31" s="615"/>
      <c r="E31" s="615"/>
      <c r="F31" s="615"/>
      <c r="G31" s="615"/>
      <c r="L31" s="652"/>
      <c r="M31" s="653"/>
      <c r="N31" s="653"/>
      <c r="O31" s="653"/>
      <c r="P31" s="653"/>
      <c r="Q31" s="653"/>
      <c r="R31" s="654"/>
    </row>
    <row r="32" spans="1:18" ht="28.5" customHeight="1" x14ac:dyDescent="0.25">
      <c r="A32" s="11"/>
      <c r="B32" s="12" t="s">
        <v>13</v>
      </c>
      <c r="C32" s="12" t="s">
        <v>14</v>
      </c>
      <c r="D32" s="12" t="s">
        <v>15</v>
      </c>
      <c r="E32" s="12" t="s">
        <v>16</v>
      </c>
      <c r="F32" s="12" t="s">
        <v>17</v>
      </c>
      <c r="G32" s="12" t="s">
        <v>18</v>
      </c>
      <c r="I32" s="683" t="s">
        <v>186</v>
      </c>
      <c r="J32" s="683"/>
    </row>
    <row r="33" spans="1:18" ht="20.100000000000001" customHeight="1" x14ac:dyDescent="0.25">
      <c r="A33" s="114" t="s">
        <v>19</v>
      </c>
      <c r="B33" s="476" t="s">
        <v>75</v>
      </c>
      <c r="C33" s="476" t="s">
        <v>75</v>
      </c>
      <c r="D33" s="476" t="s">
        <v>75</v>
      </c>
      <c r="E33" s="476" t="s">
        <v>75</v>
      </c>
      <c r="F33" s="476" t="s">
        <v>75</v>
      </c>
      <c r="G33" s="476" t="s">
        <v>75</v>
      </c>
      <c r="H33" s="350"/>
      <c r="I33" s="476" t="s">
        <v>12</v>
      </c>
      <c r="J33" s="476" t="s">
        <v>185</v>
      </c>
      <c r="L33" s="47"/>
      <c r="M33" s="640"/>
      <c r="N33" s="640"/>
      <c r="O33" s="640"/>
      <c r="P33" s="640"/>
      <c r="Q33" s="640"/>
      <c r="R33" s="640"/>
    </row>
    <row r="34" spans="1:18" ht="20.100000000000001" customHeight="1" x14ac:dyDescent="0.25">
      <c r="A34" s="114" t="s">
        <v>20</v>
      </c>
      <c r="B34" s="476" t="s">
        <v>75</v>
      </c>
      <c r="C34" s="476" t="s">
        <v>75</v>
      </c>
      <c r="D34" s="476" t="s">
        <v>75</v>
      </c>
      <c r="E34" s="476" t="s">
        <v>75</v>
      </c>
      <c r="F34" s="476" t="s">
        <v>75</v>
      </c>
      <c r="G34" s="476" t="s">
        <v>75</v>
      </c>
      <c r="H34" s="350"/>
      <c r="I34" s="476" t="s">
        <v>143</v>
      </c>
      <c r="J34" s="476" t="s">
        <v>185</v>
      </c>
      <c r="L34" s="45"/>
      <c r="M34" s="48"/>
      <c r="N34" s="45"/>
      <c r="O34" s="45"/>
      <c r="P34" s="45"/>
      <c r="Q34" s="45"/>
      <c r="R34" s="45"/>
    </row>
    <row r="35" spans="1:18" ht="20.100000000000001" customHeight="1" x14ac:dyDescent="0.25">
      <c r="A35" s="114" t="s">
        <v>21</v>
      </c>
      <c r="B35" s="476" t="s">
        <v>75</v>
      </c>
      <c r="C35" s="476" t="s">
        <v>75</v>
      </c>
      <c r="D35" s="476" t="s">
        <v>75</v>
      </c>
      <c r="E35" s="476" t="s">
        <v>75</v>
      </c>
      <c r="F35" s="476" t="s">
        <v>75</v>
      </c>
      <c r="G35" s="476" t="s">
        <v>75</v>
      </c>
      <c r="H35" s="350"/>
      <c r="I35" s="350"/>
      <c r="J35" s="350"/>
      <c r="K35" s="20" t="s">
        <v>28</v>
      </c>
      <c r="L35" s="49"/>
      <c r="M35" s="200"/>
      <c r="N35" s="7"/>
      <c r="O35" s="200"/>
      <c r="P35" s="7"/>
      <c r="Q35" s="7"/>
      <c r="R35" s="50"/>
    </row>
    <row r="36" spans="1:18" ht="20.100000000000001" customHeight="1" x14ac:dyDescent="0.25">
      <c r="A36" s="114" t="s">
        <v>22</v>
      </c>
      <c r="B36" s="476" t="s">
        <v>75</v>
      </c>
      <c r="C36" s="476" t="s">
        <v>75</v>
      </c>
      <c r="D36" s="360" t="s">
        <v>75</v>
      </c>
      <c r="E36" s="360" t="s">
        <v>75</v>
      </c>
      <c r="F36" s="360" t="s">
        <v>75</v>
      </c>
      <c r="G36" s="360" t="s">
        <v>75</v>
      </c>
      <c r="H36" s="350"/>
      <c r="I36" s="350"/>
      <c r="J36" s="350"/>
      <c r="L36" s="49"/>
      <c r="M36" s="200"/>
      <c r="N36" s="7"/>
      <c r="O36" s="200"/>
      <c r="P36" s="7"/>
      <c r="Q36" s="7"/>
      <c r="R36" s="50"/>
    </row>
    <row r="37" spans="1:18" ht="20.100000000000001" customHeight="1" x14ac:dyDescent="0.25">
      <c r="A37" s="114" t="s">
        <v>23</v>
      </c>
      <c r="B37" s="476" t="s">
        <v>75</v>
      </c>
      <c r="C37" s="476" t="s">
        <v>75</v>
      </c>
      <c r="D37" s="22"/>
      <c r="E37" s="476" t="s">
        <v>75</v>
      </c>
      <c r="F37" s="22"/>
      <c r="G37" s="529"/>
      <c r="H37" s="350"/>
      <c r="I37" s="350"/>
      <c r="J37" s="350"/>
      <c r="L37" s="49"/>
      <c r="M37" s="94"/>
      <c r="N37" s="7"/>
      <c r="O37" s="587"/>
      <c r="P37" s="7"/>
      <c r="Q37" s="7"/>
      <c r="R37" s="200"/>
    </row>
    <row r="38" spans="1:18" ht="20.100000000000001" customHeight="1" x14ac:dyDescent="0.25">
      <c r="A38" s="114" t="s">
        <v>24</v>
      </c>
      <c r="B38" s="476" t="s">
        <v>75</v>
      </c>
      <c r="C38" s="476" t="s">
        <v>75</v>
      </c>
      <c r="D38" s="22"/>
      <c r="E38" s="360" t="s">
        <v>75</v>
      </c>
      <c r="F38" s="22"/>
      <c r="G38" s="529"/>
      <c r="H38" s="350"/>
      <c r="I38" s="350"/>
      <c r="J38" s="350"/>
      <c r="L38" s="49"/>
      <c r="M38" s="94"/>
      <c r="N38" s="7"/>
      <c r="O38" s="587"/>
      <c r="P38" s="7"/>
      <c r="Q38" s="7"/>
      <c r="R38" s="200"/>
    </row>
    <row r="39" spans="1:18" ht="20.100000000000001" customHeight="1" x14ac:dyDescent="0.25">
      <c r="A39" s="114" t="s">
        <v>25</v>
      </c>
      <c r="B39" s="385" t="s">
        <v>12</v>
      </c>
      <c r="C39" s="21"/>
      <c r="D39" s="385" t="s">
        <v>12</v>
      </c>
      <c r="E39" s="476" t="s">
        <v>75</v>
      </c>
      <c r="F39" s="476" t="s">
        <v>75</v>
      </c>
      <c r="G39" s="476" t="s">
        <v>75</v>
      </c>
      <c r="H39" s="350"/>
      <c r="I39" s="350"/>
      <c r="J39" s="350"/>
      <c r="L39" s="49"/>
      <c r="M39" s="7"/>
      <c r="N39" s="598"/>
      <c r="O39" s="7"/>
      <c r="P39" s="7"/>
      <c r="Q39" s="7"/>
      <c r="R39" s="200"/>
    </row>
    <row r="40" spans="1:18" ht="20.100000000000001" customHeight="1" x14ac:dyDescent="0.25">
      <c r="A40" s="114" t="s">
        <v>27</v>
      </c>
      <c r="B40" s="385" t="s">
        <v>12</v>
      </c>
      <c r="C40" s="21"/>
      <c r="D40" s="385" t="s">
        <v>12</v>
      </c>
      <c r="E40" s="476" t="s">
        <v>75</v>
      </c>
      <c r="F40" s="476" t="s">
        <v>75</v>
      </c>
      <c r="G40" s="476" t="s">
        <v>75</v>
      </c>
      <c r="H40" s="350"/>
      <c r="I40" s="350"/>
      <c r="J40" s="350"/>
      <c r="L40" s="49"/>
      <c r="M40" s="7"/>
      <c r="N40" s="598"/>
      <c r="O40" s="7"/>
      <c r="P40" s="7"/>
      <c r="Q40" s="7"/>
      <c r="R40" s="200"/>
    </row>
    <row r="41" spans="1:18" ht="20.100000000000001" customHeight="1" x14ac:dyDescent="0.25">
      <c r="A41" s="114" t="s">
        <v>29</v>
      </c>
      <c r="B41" s="529"/>
      <c r="C41" s="476" t="s">
        <v>75</v>
      </c>
      <c r="D41" s="476" t="s">
        <v>75</v>
      </c>
      <c r="E41" s="476" t="s">
        <v>75</v>
      </c>
      <c r="F41" s="385" t="s">
        <v>144</v>
      </c>
      <c r="G41" s="570" t="s">
        <v>75</v>
      </c>
      <c r="H41" s="350"/>
      <c r="I41" s="350"/>
      <c r="J41" s="350"/>
      <c r="L41" s="49"/>
      <c r="M41" s="7"/>
      <c r="N41" s="598"/>
      <c r="O41" s="7"/>
      <c r="P41" s="7"/>
      <c r="Q41" s="7"/>
      <c r="R41" s="587"/>
    </row>
    <row r="42" spans="1:18" ht="20.100000000000001" customHeight="1" x14ac:dyDescent="0.25">
      <c r="A42" s="114" t="s">
        <v>30</v>
      </c>
      <c r="B42" s="529"/>
      <c r="C42" s="476" t="s">
        <v>75</v>
      </c>
      <c r="D42" s="476" t="s">
        <v>75</v>
      </c>
      <c r="E42" s="476" t="s">
        <v>75</v>
      </c>
      <c r="F42" s="385" t="s">
        <v>144</v>
      </c>
      <c r="G42" s="570" t="s">
        <v>75</v>
      </c>
      <c r="H42" s="350"/>
      <c r="I42" s="350"/>
      <c r="J42" s="350"/>
      <c r="L42" s="49"/>
      <c r="M42" s="7"/>
      <c r="N42" s="598"/>
      <c r="O42" s="7"/>
      <c r="P42" s="7"/>
      <c r="Q42" s="7"/>
      <c r="R42" s="587"/>
    </row>
    <row r="43" spans="1:18" ht="20.100000000000001" customHeight="1" x14ac:dyDescent="0.25">
      <c r="A43" s="114" t="s">
        <v>31</v>
      </c>
      <c r="B43" s="239"/>
      <c r="C43" s="239"/>
      <c r="D43" s="556"/>
      <c r="E43" s="556"/>
      <c r="F43" s="556"/>
      <c r="G43" s="556"/>
      <c r="H43" s="515"/>
      <c r="I43" s="514"/>
      <c r="J43" s="516"/>
      <c r="L43" s="49"/>
      <c r="M43" s="587"/>
      <c r="N43" s="7"/>
      <c r="O43" s="587"/>
      <c r="P43" s="587"/>
      <c r="Q43" s="587"/>
      <c r="R43" s="7"/>
    </row>
    <row r="44" spans="1:18" ht="20.100000000000001" customHeight="1" x14ac:dyDescent="0.25">
      <c r="A44" s="114" t="s">
        <v>32</v>
      </c>
      <c r="B44" s="239"/>
      <c r="C44" s="239"/>
      <c r="D44" s="556"/>
      <c r="E44" s="556"/>
      <c r="F44" s="556"/>
      <c r="G44" s="556"/>
      <c r="H44" s="515"/>
      <c r="I44" s="514"/>
      <c r="J44" s="516"/>
      <c r="L44" s="49"/>
      <c r="M44" s="587"/>
      <c r="N44" s="7"/>
      <c r="O44" s="587"/>
      <c r="P44" s="587"/>
      <c r="Q44" s="587"/>
      <c r="R44" s="7"/>
    </row>
    <row r="45" spans="1:18" ht="20.100000000000001" customHeight="1" x14ac:dyDescent="0.25">
      <c r="A45" s="114" t="s">
        <v>33</v>
      </c>
      <c r="B45" s="573" t="s">
        <v>75</v>
      </c>
      <c r="C45" s="574" t="s">
        <v>75</v>
      </c>
      <c r="D45" s="573" t="s">
        <v>75</v>
      </c>
      <c r="E45" s="573" t="s">
        <v>75</v>
      </c>
      <c r="F45" s="573" t="s">
        <v>75</v>
      </c>
      <c r="G45" s="573" t="s">
        <v>75</v>
      </c>
      <c r="H45" s="193"/>
      <c r="I45" s="193"/>
      <c r="J45" s="193"/>
      <c r="L45" s="49"/>
      <c r="M45" s="7"/>
      <c r="N45" s="7"/>
      <c r="O45" s="7"/>
      <c r="P45" s="7"/>
      <c r="Q45" s="105"/>
      <c r="R45" s="7"/>
    </row>
    <row r="46" spans="1:18" ht="20.100000000000001" customHeight="1" x14ac:dyDescent="0.25">
      <c r="A46" s="114"/>
      <c r="B46" s="572" t="s">
        <v>75</v>
      </c>
      <c r="C46" s="209" t="s">
        <v>75</v>
      </c>
      <c r="D46" s="210" t="s">
        <v>75</v>
      </c>
      <c r="E46" s="209" t="s">
        <v>75</v>
      </c>
      <c r="F46" s="209" t="s">
        <v>75</v>
      </c>
      <c r="G46" s="209" t="s">
        <v>75</v>
      </c>
      <c r="H46" s="193"/>
      <c r="I46" s="193"/>
      <c r="J46" s="193"/>
      <c r="L46" s="49"/>
      <c r="M46" s="7"/>
      <c r="N46" s="7"/>
      <c r="O46" s="7"/>
      <c r="P46" s="7"/>
      <c r="Q46" s="105"/>
      <c r="R46" s="7"/>
    </row>
    <row r="47" spans="1:18" ht="20.100000000000001" customHeight="1" x14ac:dyDescent="0.25">
      <c r="A47" s="114"/>
      <c r="B47" s="11"/>
      <c r="C47" s="11"/>
      <c r="D47" s="11"/>
      <c r="E47" s="11"/>
      <c r="F47" s="115"/>
      <c r="G47" s="11"/>
      <c r="H47" s="31"/>
      <c r="I47" s="31"/>
      <c r="L47" s="49"/>
      <c r="M47" s="7"/>
      <c r="N47" s="7"/>
      <c r="O47" s="98"/>
      <c r="P47" s="7"/>
      <c r="Q47" s="105"/>
      <c r="R47" s="7"/>
    </row>
    <row r="48" spans="1:18" ht="20.100000000000001" customHeight="1" x14ac:dyDescent="0.25">
      <c r="A48" s="57"/>
      <c r="B48" s="11"/>
      <c r="C48" s="11"/>
      <c r="D48" s="11"/>
      <c r="E48" s="11"/>
      <c r="F48" s="64"/>
      <c r="G48" s="64"/>
      <c r="H48" s="31"/>
      <c r="I48" s="31"/>
      <c r="L48" s="680"/>
      <c r="M48" s="680"/>
      <c r="N48" s="680"/>
      <c r="O48" s="680"/>
      <c r="P48" s="680"/>
      <c r="Q48" s="680"/>
      <c r="R48" s="680"/>
    </row>
    <row r="49" spans="1:18" ht="20.100000000000001" customHeight="1" x14ac:dyDescent="0.25">
      <c r="A49" s="615" t="str">
        <f>+A5</f>
        <v>Modelos y Simulación de Sistemas - MySS</v>
      </c>
      <c r="B49" s="615"/>
      <c r="C49" s="615"/>
      <c r="D49" s="615"/>
      <c r="E49" s="615"/>
      <c r="F49" s="615"/>
      <c r="G49" s="615"/>
      <c r="I49" s="31"/>
    </row>
    <row r="50" spans="1:18" ht="29.25" customHeight="1" x14ac:dyDescent="0.25">
      <c r="A50" s="11"/>
      <c r="B50" s="12" t="s">
        <v>13</v>
      </c>
      <c r="C50" s="12" t="s">
        <v>14</v>
      </c>
      <c r="D50" s="12" t="s">
        <v>15</v>
      </c>
      <c r="E50" s="12" t="s">
        <v>16</v>
      </c>
      <c r="F50" s="12" t="s">
        <v>17</v>
      </c>
      <c r="G50" s="12" t="s">
        <v>18</v>
      </c>
      <c r="I50" s="683" t="s">
        <v>186</v>
      </c>
      <c r="J50" s="683"/>
    </row>
    <row r="51" spans="1:18" ht="20.100000000000001" customHeight="1" x14ac:dyDescent="0.25">
      <c r="A51" s="12" t="s">
        <v>19</v>
      </c>
      <c r="B51" s="366" t="s">
        <v>75</v>
      </c>
      <c r="C51" s="366" t="s">
        <v>75</v>
      </c>
      <c r="D51" s="366" t="s">
        <v>75</v>
      </c>
      <c r="E51" s="366" t="s">
        <v>75</v>
      </c>
      <c r="F51" s="366" t="s">
        <v>75</v>
      </c>
      <c r="G51" s="366" t="s">
        <v>75</v>
      </c>
      <c r="H51" s="271"/>
      <c r="I51" s="318" t="s">
        <v>12</v>
      </c>
      <c r="J51" s="363" t="s">
        <v>214</v>
      </c>
      <c r="L51" s="47"/>
      <c r="M51" s="613"/>
      <c r="N51" s="613"/>
      <c r="O51" s="613"/>
      <c r="P51" s="613"/>
      <c r="Q51" s="613"/>
      <c r="R51" s="613"/>
    </row>
    <row r="52" spans="1:18" ht="20.100000000000001" customHeight="1" x14ac:dyDescent="0.25">
      <c r="A52" s="12" t="s">
        <v>20</v>
      </c>
      <c r="B52" s="366"/>
      <c r="C52" s="366"/>
      <c r="D52" s="366"/>
      <c r="E52" s="366"/>
      <c r="F52" s="366"/>
      <c r="G52" s="366" t="s">
        <v>75</v>
      </c>
      <c r="H52" s="271"/>
      <c r="I52" s="280" t="s">
        <v>11</v>
      </c>
      <c r="J52" s="363" t="s">
        <v>179</v>
      </c>
      <c r="L52" s="45"/>
      <c r="M52" s="48"/>
      <c r="N52" s="45"/>
      <c r="O52" s="45"/>
      <c r="P52" s="45"/>
      <c r="Q52" s="45"/>
      <c r="R52" s="45"/>
    </row>
    <row r="53" spans="1:18" ht="20.100000000000001" customHeight="1" x14ac:dyDescent="0.25">
      <c r="A53" s="12" t="s">
        <v>21</v>
      </c>
      <c r="B53" s="366"/>
      <c r="C53" s="254" t="s">
        <v>12</v>
      </c>
      <c r="D53" s="254"/>
      <c r="E53" s="254" t="s">
        <v>12</v>
      </c>
      <c r="F53" s="366"/>
      <c r="G53" s="366" t="s">
        <v>75</v>
      </c>
      <c r="H53" s="271"/>
      <c r="I53" s="285"/>
      <c r="J53" s="371"/>
      <c r="L53" s="49"/>
      <c r="M53" s="85"/>
      <c r="N53" s="46"/>
      <c r="O53" s="46"/>
      <c r="P53" s="46"/>
      <c r="Q53" s="46"/>
      <c r="R53" s="50"/>
    </row>
    <row r="54" spans="1:18" ht="20.100000000000001" customHeight="1" x14ac:dyDescent="0.25">
      <c r="A54" s="12" t="s">
        <v>22</v>
      </c>
      <c r="B54" s="366"/>
      <c r="C54" s="254" t="s">
        <v>12</v>
      </c>
      <c r="D54" s="254"/>
      <c r="E54" s="254" t="s">
        <v>12</v>
      </c>
      <c r="F54" s="366"/>
      <c r="G54" s="366" t="s">
        <v>75</v>
      </c>
      <c r="H54" s="271"/>
      <c r="I54" s="285"/>
      <c r="J54" s="367" t="s">
        <v>75</v>
      </c>
      <c r="L54" s="49"/>
      <c r="M54" s="85"/>
      <c r="N54" s="46"/>
      <c r="O54" s="46"/>
      <c r="P54" s="46"/>
      <c r="Q54" s="46"/>
      <c r="R54" s="50"/>
    </row>
    <row r="55" spans="1:18" ht="20.100000000000001" customHeight="1" x14ac:dyDescent="0.25">
      <c r="A55" s="12" t="s">
        <v>23</v>
      </c>
      <c r="B55" s="371"/>
      <c r="C55" s="366"/>
      <c r="D55" s="366"/>
      <c r="E55" s="366"/>
      <c r="F55" s="366"/>
      <c r="G55" s="366" t="s">
        <v>75</v>
      </c>
      <c r="H55" s="271"/>
      <c r="I55" s="280"/>
      <c r="J55" s="363" t="s">
        <v>75</v>
      </c>
      <c r="L55" s="49"/>
      <c r="M55" s="46"/>
      <c r="N55" s="7"/>
      <c r="O55" s="85"/>
      <c r="P55" s="7"/>
      <c r="Q55" s="85"/>
      <c r="R55" s="46"/>
    </row>
    <row r="56" spans="1:18" ht="20.100000000000001" customHeight="1" x14ac:dyDescent="0.25">
      <c r="A56" s="12" t="s">
        <v>24</v>
      </c>
      <c r="B56" s="382"/>
      <c r="C56" s="403"/>
      <c r="D56" s="403"/>
      <c r="E56" s="403"/>
      <c r="F56" s="403"/>
      <c r="G56" s="366" t="s">
        <v>75</v>
      </c>
      <c r="H56" s="271"/>
      <c r="I56" s="280"/>
      <c r="J56" s="363" t="s">
        <v>75</v>
      </c>
      <c r="L56" s="49"/>
      <c r="M56" s="46"/>
      <c r="N56" s="7"/>
      <c r="O56" s="85"/>
      <c r="P56" s="7"/>
      <c r="Q56" s="85"/>
      <c r="R56" s="46"/>
    </row>
    <row r="57" spans="1:18" ht="20.100000000000001" customHeight="1" x14ac:dyDescent="0.25">
      <c r="A57" s="12" t="s">
        <v>25</v>
      </c>
      <c r="B57" s="366"/>
      <c r="C57" s="403"/>
      <c r="D57" s="403"/>
      <c r="E57" s="403"/>
      <c r="F57" s="371"/>
      <c r="G57" s="407" t="s">
        <v>75</v>
      </c>
      <c r="H57" s="271"/>
      <c r="I57" s="271"/>
      <c r="J57" s="271"/>
      <c r="L57" s="49"/>
      <c r="M57" s="46"/>
      <c r="N57" s="46"/>
      <c r="O57" s="7"/>
      <c r="P57" s="686"/>
      <c r="Q57" s="7"/>
      <c r="R57" s="46"/>
    </row>
    <row r="58" spans="1:18" ht="20.100000000000001" customHeight="1" x14ac:dyDescent="0.25">
      <c r="A58" s="12" t="s">
        <v>27</v>
      </c>
      <c r="B58" s="366"/>
      <c r="C58" s="403"/>
      <c r="D58" s="403"/>
      <c r="E58" s="403"/>
      <c r="F58" s="371"/>
      <c r="G58" s="407" t="s">
        <v>75</v>
      </c>
      <c r="H58" s="271"/>
      <c r="I58" s="271"/>
      <c r="J58" s="271"/>
      <c r="L58" s="49"/>
      <c r="M58" s="46"/>
      <c r="N58" s="46"/>
      <c r="O58" s="7"/>
      <c r="P58" s="686"/>
      <c r="Q58" s="7"/>
      <c r="R58" s="46"/>
    </row>
    <row r="59" spans="1:18" ht="20.100000000000001" customHeight="1" x14ac:dyDescent="0.25">
      <c r="A59" s="12" t="s">
        <v>29</v>
      </c>
      <c r="B59" s="366"/>
      <c r="C59" s="366" t="s">
        <v>11</v>
      </c>
      <c r="D59" s="366"/>
      <c r="E59" s="366" t="s">
        <v>11</v>
      </c>
      <c r="F59" s="366"/>
      <c r="G59" s="407" t="s">
        <v>75</v>
      </c>
      <c r="H59" s="271"/>
      <c r="I59" s="271"/>
      <c r="J59" s="271"/>
      <c r="L59" s="49"/>
      <c r="M59" s="7"/>
      <c r="N59" s="46"/>
      <c r="O59" s="50"/>
      <c r="P59" s="51"/>
      <c r="Q59" s="50"/>
      <c r="R59" s="50"/>
    </row>
    <row r="60" spans="1:18" ht="20.100000000000001" customHeight="1" x14ac:dyDescent="0.25">
      <c r="A60" s="12" t="s">
        <v>30</v>
      </c>
      <c r="B60" s="366"/>
      <c r="C60" s="366" t="s">
        <v>11</v>
      </c>
      <c r="D60" s="366"/>
      <c r="E60" s="366" t="s">
        <v>11</v>
      </c>
      <c r="F60" s="366"/>
      <c r="G60" s="407" t="s">
        <v>75</v>
      </c>
      <c r="H60" s="271"/>
      <c r="I60" s="271"/>
      <c r="J60" s="271"/>
      <c r="L60" s="49"/>
      <c r="M60" s="7"/>
      <c r="N60" s="46"/>
      <c r="O60" s="50"/>
      <c r="P60" s="51"/>
      <c r="Q60" s="50"/>
      <c r="R60" s="50"/>
    </row>
    <row r="61" spans="1:18" ht="20.100000000000001" customHeight="1" x14ac:dyDescent="0.25">
      <c r="A61" s="12" t="s">
        <v>31</v>
      </c>
      <c r="B61" s="366"/>
      <c r="C61" s="366"/>
      <c r="D61" s="366"/>
      <c r="E61" s="366"/>
      <c r="F61" s="366"/>
      <c r="G61" s="407" t="s">
        <v>75</v>
      </c>
      <c r="H61" s="271"/>
      <c r="I61" s="271"/>
      <c r="J61" s="271"/>
      <c r="L61" s="49"/>
      <c r="M61" s="7"/>
      <c r="N61" s="46"/>
      <c r="O61" s="7"/>
      <c r="P61" s="46"/>
      <c r="Q61" s="50"/>
      <c r="R61" s="50"/>
    </row>
    <row r="62" spans="1:18" ht="20.100000000000001" customHeight="1" x14ac:dyDescent="0.25">
      <c r="A62" s="12" t="s">
        <v>32</v>
      </c>
      <c r="B62" s="247"/>
      <c r="C62" s="245"/>
      <c r="D62" s="247"/>
      <c r="E62" s="245"/>
      <c r="F62" s="245"/>
      <c r="G62" s="250" t="s">
        <v>75</v>
      </c>
      <c r="H62" s="268"/>
      <c r="I62" s="268"/>
      <c r="J62" s="268"/>
      <c r="L62" s="49"/>
      <c r="M62" s="7"/>
      <c r="N62" s="46"/>
      <c r="O62" s="7"/>
      <c r="P62" s="46"/>
      <c r="Q62" s="85"/>
      <c r="R62" s="50"/>
    </row>
    <row r="63" spans="1:18" ht="20.100000000000001" customHeight="1" x14ac:dyDescent="0.25">
      <c r="A63" s="12" t="s">
        <v>33</v>
      </c>
      <c r="B63" s="21"/>
      <c r="C63" s="108"/>
      <c r="D63" s="108"/>
      <c r="E63" s="111"/>
      <c r="F63" s="67"/>
      <c r="G63" s="67"/>
      <c r="L63" s="49"/>
      <c r="M63" s="7"/>
      <c r="N63" s="85"/>
      <c r="O63" s="7"/>
      <c r="P63" s="85"/>
      <c r="Q63" s="85"/>
      <c r="R63" s="50"/>
    </row>
    <row r="64" spans="1:18" ht="20.100000000000001" customHeight="1" x14ac:dyDescent="0.25">
      <c r="A64" s="12" t="s">
        <v>34</v>
      </c>
      <c r="B64" s="22"/>
      <c r="C64" s="22"/>
      <c r="D64" s="22"/>
      <c r="E64" s="22"/>
      <c r="F64" s="22"/>
      <c r="G64" s="22"/>
      <c r="L64" s="49"/>
      <c r="M64" s="7"/>
      <c r="N64" s="85"/>
      <c r="O64" s="7"/>
      <c r="P64" s="85"/>
      <c r="Q64" s="85"/>
      <c r="R64" s="50"/>
    </row>
    <row r="65" spans="1:18" ht="20.100000000000001" customHeight="1" x14ac:dyDescent="0.25">
      <c r="A65" s="652"/>
      <c r="B65" s="653"/>
      <c r="C65" s="653"/>
      <c r="D65" s="653"/>
      <c r="E65" s="653"/>
      <c r="F65" s="653"/>
      <c r="G65" s="654"/>
      <c r="L65" s="49"/>
      <c r="M65" s="7"/>
      <c r="N65" s="52"/>
      <c r="O65" s="50"/>
      <c r="P65" s="46"/>
      <c r="Q65" s="53"/>
      <c r="R65" s="50"/>
    </row>
    <row r="66" spans="1:18" ht="20.100000000000001" customHeight="1" x14ac:dyDescent="0.25">
      <c r="L66" s="49"/>
      <c r="M66" s="50"/>
      <c r="N66" s="50"/>
      <c r="O66" s="50"/>
      <c r="P66" s="46"/>
      <c r="Q66" s="50"/>
      <c r="R66" s="50"/>
    </row>
    <row r="67" spans="1:18" ht="19.5" customHeight="1" x14ac:dyDescent="0.25">
      <c r="A67" s="615" t="str">
        <f>+A6</f>
        <v>Geopolítica</v>
      </c>
      <c r="B67" s="615"/>
      <c r="C67" s="615"/>
      <c r="D67" s="615"/>
      <c r="E67" s="615"/>
      <c r="F67" s="615"/>
      <c r="G67" s="615"/>
      <c r="H67" s="27"/>
      <c r="I67" s="641"/>
      <c r="J67" s="642"/>
      <c r="M67" s="7"/>
      <c r="N67" s="7"/>
      <c r="O67" s="7"/>
      <c r="P67" s="7"/>
      <c r="Q67" s="7"/>
      <c r="R67" s="7"/>
    </row>
    <row r="68" spans="1:18" ht="20.100000000000001" customHeight="1" x14ac:dyDescent="0.25">
      <c r="A68" s="29"/>
      <c r="B68" s="25" t="s">
        <v>13</v>
      </c>
      <c r="C68" s="25" t="s">
        <v>14</v>
      </c>
      <c r="D68" s="12" t="s">
        <v>15</v>
      </c>
      <c r="E68" s="25" t="s">
        <v>16</v>
      </c>
      <c r="F68" s="25" t="s">
        <v>17</v>
      </c>
      <c r="G68" s="25" t="s">
        <v>18</v>
      </c>
      <c r="H68" s="27"/>
      <c r="I68" s="647" t="s">
        <v>39</v>
      </c>
      <c r="J68" s="648"/>
      <c r="M68" s="7"/>
      <c r="N68" s="7"/>
      <c r="O68" s="7"/>
      <c r="P68" s="7"/>
      <c r="Q68" s="7"/>
      <c r="R68" s="7"/>
    </row>
    <row r="69" spans="1:18" ht="29.25" customHeight="1" x14ac:dyDescent="0.25">
      <c r="A69" s="25" t="s">
        <v>19</v>
      </c>
      <c r="B69" s="333"/>
      <c r="C69" s="328" t="s">
        <v>75</v>
      </c>
      <c r="D69" s="480" t="s">
        <v>75</v>
      </c>
      <c r="E69" s="480" t="s">
        <v>75</v>
      </c>
      <c r="F69" s="480" t="s">
        <v>75</v>
      </c>
      <c r="G69" s="481" t="s">
        <v>75</v>
      </c>
      <c r="H69" s="271"/>
      <c r="I69" s="280" t="s">
        <v>12</v>
      </c>
      <c r="J69" s="363" t="s">
        <v>124</v>
      </c>
      <c r="M69" s="7"/>
      <c r="N69" s="7"/>
      <c r="O69" s="7"/>
      <c r="P69" s="7"/>
      <c r="Q69" s="7"/>
      <c r="R69" s="7"/>
    </row>
    <row r="70" spans="1:18" ht="20.100000000000001" customHeight="1" x14ac:dyDescent="0.25">
      <c r="A70" s="25" t="s">
        <v>20</v>
      </c>
      <c r="B70" s="328"/>
      <c r="C70" s="482"/>
      <c r="D70" s="483"/>
      <c r="E70" s="484"/>
      <c r="F70" s="484"/>
      <c r="G70" s="328" t="s">
        <v>75</v>
      </c>
      <c r="H70" s="271"/>
      <c r="I70" s="280" t="s">
        <v>11</v>
      </c>
      <c r="J70" s="363" t="s">
        <v>167</v>
      </c>
      <c r="M70" s="7"/>
      <c r="N70" s="7"/>
      <c r="O70" s="7"/>
      <c r="P70" s="7"/>
      <c r="Q70" s="7"/>
      <c r="R70" s="7"/>
    </row>
    <row r="71" spans="1:18" ht="30.6" customHeight="1" x14ac:dyDescent="0.25">
      <c r="A71" s="25" t="s">
        <v>21</v>
      </c>
      <c r="B71" s="326"/>
      <c r="C71" s="327"/>
      <c r="D71" s="328"/>
      <c r="E71" s="328"/>
      <c r="F71" s="371"/>
      <c r="G71" s="331" t="s">
        <v>36</v>
      </c>
      <c r="H71" s="271"/>
      <c r="I71" s="280" t="s">
        <v>36</v>
      </c>
      <c r="J71" s="363" t="s">
        <v>168</v>
      </c>
      <c r="M71" s="7"/>
      <c r="N71" s="7"/>
      <c r="O71" s="7"/>
      <c r="P71" s="7"/>
      <c r="Q71" s="7"/>
      <c r="R71" s="7"/>
    </row>
    <row r="72" spans="1:18" ht="28.15" customHeight="1" x14ac:dyDescent="0.25">
      <c r="A72" s="25" t="s">
        <v>22</v>
      </c>
      <c r="B72" s="330"/>
      <c r="C72" s="333"/>
      <c r="D72" s="484"/>
      <c r="E72" s="484"/>
      <c r="F72" s="371"/>
      <c r="G72" s="331" t="s">
        <v>36</v>
      </c>
      <c r="H72" s="271"/>
      <c r="I72" s="280"/>
      <c r="J72" s="363"/>
      <c r="M72" s="7"/>
      <c r="N72" s="7"/>
      <c r="O72" s="7"/>
      <c r="P72" s="7"/>
      <c r="Q72" s="7"/>
      <c r="R72" s="7"/>
    </row>
    <row r="73" spans="1:18" ht="20.100000000000001" customHeight="1" x14ac:dyDescent="0.25">
      <c r="A73" s="25" t="s">
        <v>23</v>
      </c>
      <c r="B73" s="328"/>
      <c r="C73" s="328" t="s">
        <v>11</v>
      </c>
      <c r="D73" s="371"/>
      <c r="E73" s="371"/>
      <c r="F73" s="480"/>
      <c r="G73" s="331" t="s">
        <v>75</v>
      </c>
      <c r="H73" s="271"/>
      <c r="I73" s="280"/>
      <c r="J73" s="485"/>
      <c r="M73" s="7"/>
      <c r="N73" s="7"/>
      <c r="O73" s="7"/>
      <c r="P73" s="7"/>
      <c r="Q73" s="7"/>
      <c r="R73" s="7"/>
    </row>
    <row r="74" spans="1:18" ht="20.100000000000001" customHeight="1" x14ac:dyDescent="0.25">
      <c r="A74" s="25" t="s">
        <v>24</v>
      </c>
      <c r="B74" s="328"/>
      <c r="C74" s="328" t="s">
        <v>11</v>
      </c>
      <c r="D74" s="371"/>
      <c r="E74" s="478"/>
      <c r="F74" s="328"/>
      <c r="G74" s="331" t="s">
        <v>75</v>
      </c>
      <c r="H74" s="271"/>
      <c r="I74" s="280"/>
      <c r="J74" s="31"/>
      <c r="M74" s="7"/>
      <c r="N74" s="7"/>
      <c r="O74" s="7"/>
      <c r="P74" s="7"/>
      <c r="Q74" s="7"/>
      <c r="R74" s="7"/>
    </row>
    <row r="75" spans="1:18" ht="20.100000000000001" customHeight="1" x14ac:dyDescent="0.25">
      <c r="A75" s="25" t="s">
        <v>25</v>
      </c>
      <c r="B75" s="328"/>
      <c r="C75" s="328"/>
      <c r="D75" s="328"/>
      <c r="E75" s="334"/>
      <c r="F75" s="328"/>
      <c r="G75" s="331" t="s">
        <v>75</v>
      </c>
      <c r="H75" s="271"/>
      <c r="I75" s="280"/>
      <c r="J75" s="486"/>
      <c r="M75" s="7"/>
      <c r="N75" s="7"/>
      <c r="O75" s="7"/>
      <c r="P75" s="7"/>
      <c r="Q75" s="7"/>
      <c r="R75" s="7"/>
    </row>
    <row r="76" spans="1:18" ht="20.100000000000001" customHeight="1" x14ac:dyDescent="0.25">
      <c r="A76" s="25" t="s">
        <v>27</v>
      </c>
      <c r="B76" s="328"/>
      <c r="C76" s="328"/>
      <c r="D76" s="328"/>
      <c r="E76" s="334"/>
      <c r="F76" s="328"/>
      <c r="G76" s="331" t="s">
        <v>75</v>
      </c>
      <c r="H76" s="271"/>
      <c r="I76" s="271"/>
      <c r="J76" s="31"/>
      <c r="M76" s="7"/>
      <c r="N76" s="7"/>
      <c r="O76" s="7"/>
      <c r="P76" s="7"/>
      <c r="Q76" s="7"/>
      <c r="R76" s="7"/>
    </row>
    <row r="77" spans="1:18" ht="20.100000000000001" customHeight="1" x14ac:dyDescent="0.25">
      <c r="A77" s="25" t="s">
        <v>29</v>
      </c>
      <c r="B77" s="328"/>
      <c r="C77" s="371"/>
      <c r="D77" s="371"/>
      <c r="E77" s="478"/>
      <c r="F77" s="328" t="s">
        <v>12</v>
      </c>
      <c r="G77" s="487" t="s">
        <v>75</v>
      </c>
      <c r="H77" s="271"/>
      <c r="I77" s="271"/>
      <c r="J77" s="486"/>
    </row>
    <row r="78" spans="1:18" ht="20.100000000000001" customHeight="1" x14ac:dyDescent="0.25">
      <c r="A78" s="25" t="s">
        <v>30</v>
      </c>
      <c r="B78" s="328"/>
      <c r="C78" s="257"/>
      <c r="D78" s="257"/>
      <c r="E78" s="264"/>
      <c r="F78" s="328" t="s">
        <v>12</v>
      </c>
      <c r="G78" s="331" t="s">
        <v>75</v>
      </c>
      <c r="H78" s="271"/>
      <c r="I78" s="271"/>
      <c r="J78" s="31"/>
    </row>
    <row r="79" spans="1:18" ht="20.100000000000001" customHeight="1" x14ac:dyDescent="0.25">
      <c r="A79" s="25" t="s">
        <v>31</v>
      </c>
      <c r="B79" s="328"/>
      <c r="C79" s="371"/>
      <c r="D79" s="328"/>
      <c r="E79" s="334"/>
      <c r="F79" s="328"/>
      <c r="G79" s="331" t="s">
        <v>75</v>
      </c>
      <c r="H79" s="268"/>
      <c r="I79" s="268"/>
      <c r="J79" s="268"/>
    </row>
    <row r="80" spans="1:18" ht="20.100000000000001" customHeight="1" x14ac:dyDescent="0.25">
      <c r="A80" s="25" t="s">
        <v>32</v>
      </c>
      <c r="B80" s="328"/>
      <c r="C80" s="371"/>
      <c r="D80" s="328"/>
      <c r="E80" s="334"/>
      <c r="F80" s="328"/>
      <c r="G80" s="488" t="s">
        <v>75</v>
      </c>
      <c r="H80" s="268"/>
      <c r="I80" s="268"/>
      <c r="J80" s="268"/>
    </row>
    <row r="81" spans="1:18" ht="20.100000000000001" customHeight="1" x14ac:dyDescent="0.25">
      <c r="A81" s="25" t="s">
        <v>33</v>
      </c>
      <c r="B81" s="251"/>
      <c r="C81" s="305"/>
      <c r="D81" s="305"/>
      <c r="E81" s="305"/>
      <c r="F81" s="305"/>
      <c r="G81" s="259"/>
      <c r="H81" s="268"/>
      <c r="I81" s="268"/>
      <c r="J81" s="268"/>
    </row>
    <row r="82" spans="1:18" ht="20.100000000000001" customHeight="1" x14ac:dyDescent="0.25">
      <c r="A82" s="652"/>
      <c r="B82" s="653"/>
      <c r="C82" s="653"/>
      <c r="D82" s="653"/>
      <c r="E82" s="653"/>
      <c r="F82" s="653"/>
      <c r="G82" s="654"/>
      <c r="H82" s="31"/>
      <c r="I82" s="31"/>
    </row>
    <row r="83" spans="1:18" ht="20.100000000000001" customHeight="1" x14ac:dyDescent="0.25">
      <c r="H83" s="27"/>
      <c r="I83" s="88"/>
      <c r="J83" s="88"/>
    </row>
    <row r="84" spans="1:18" ht="19.5" customHeight="1" x14ac:dyDescent="0.25">
      <c r="A84" s="615" t="str">
        <f>+A7</f>
        <v>Yacimientos - Yaci</v>
      </c>
      <c r="B84" s="615"/>
      <c r="C84" s="615"/>
      <c r="D84" s="615"/>
      <c r="E84" s="615"/>
      <c r="F84" s="615"/>
      <c r="G84" s="615"/>
      <c r="H84" s="27"/>
      <c r="I84" s="27"/>
      <c r="J84" s="27"/>
      <c r="M84" s="7"/>
      <c r="N84" s="7"/>
      <c r="O84" s="7"/>
      <c r="P84" s="7"/>
      <c r="Q84" s="7"/>
      <c r="R84" s="7"/>
    </row>
    <row r="85" spans="1:18" ht="20.100000000000001" customHeight="1" x14ac:dyDescent="0.25">
      <c r="A85" s="29"/>
      <c r="B85" s="25" t="s">
        <v>13</v>
      </c>
      <c r="C85" s="25" t="s">
        <v>14</v>
      </c>
      <c r="D85" s="12" t="s">
        <v>15</v>
      </c>
      <c r="E85" s="25" t="s">
        <v>16</v>
      </c>
      <c r="F85" s="25" t="s">
        <v>17</v>
      </c>
      <c r="G85" s="25" t="s">
        <v>18</v>
      </c>
      <c r="H85" s="27"/>
      <c r="I85" s="651" t="s">
        <v>63</v>
      </c>
      <c r="J85" s="651"/>
      <c r="M85" s="7"/>
      <c r="N85" s="7"/>
      <c r="O85" s="7"/>
      <c r="P85" s="7"/>
      <c r="Q85" s="7"/>
      <c r="R85" s="7"/>
    </row>
    <row r="86" spans="1:18" ht="29.25" customHeight="1" x14ac:dyDescent="0.25">
      <c r="A86" s="25" t="s">
        <v>19</v>
      </c>
      <c r="B86" s="21"/>
      <c r="C86" s="82" t="s">
        <v>45</v>
      </c>
      <c r="D86" s="21"/>
      <c r="E86" s="545"/>
      <c r="F86" s="548"/>
      <c r="G86" s="203"/>
      <c r="H86" s="133"/>
      <c r="I86" s="655" t="s">
        <v>39</v>
      </c>
      <c r="J86" s="655"/>
      <c r="M86" s="7"/>
      <c r="N86" s="7"/>
      <c r="O86" s="7"/>
      <c r="P86" s="7"/>
      <c r="Q86" s="7"/>
      <c r="R86" s="7"/>
    </row>
    <row r="87" spans="1:18" ht="20.100000000000001" customHeight="1" x14ac:dyDescent="0.25">
      <c r="A87" s="25" t="s">
        <v>20</v>
      </c>
      <c r="B87" s="21"/>
      <c r="C87" s="82" t="s">
        <v>45</v>
      </c>
      <c r="D87" s="21"/>
      <c r="E87" s="545"/>
      <c r="F87" s="548"/>
      <c r="G87" s="203"/>
      <c r="H87" s="133"/>
      <c r="I87" s="219" t="s">
        <v>45</v>
      </c>
      <c r="J87" s="223" t="s">
        <v>188</v>
      </c>
      <c r="K87" s="171"/>
      <c r="M87" s="7"/>
      <c r="N87" s="7"/>
      <c r="O87" s="7"/>
      <c r="P87" s="7"/>
      <c r="Q87" s="7"/>
      <c r="R87" s="7"/>
    </row>
    <row r="88" spans="1:18" ht="20.100000000000001" customHeight="1" x14ac:dyDescent="0.25">
      <c r="A88" s="25" t="s">
        <v>21</v>
      </c>
      <c r="B88" s="192"/>
      <c r="C88" s="192"/>
      <c r="D88" s="226"/>
      <c r="E88" s="192"/>
      <c r="F88" s="226"/>
      <c r="G88" s="21"/>
      <c r="H88" s="133"/>
      <c r="I88" s="349"/>
      <c r="J88" s="224"/>
      <c r="M88" s="7"/>
      <c r="N88" s="7"/>
      <c r="O88" s="7"/>
      <c r="P88" s="7"/>
      <c r="Q88" s="7"/>
      <c r="R88" s="7"/>
    </row>
    <row r="89" spans="1:18" ht="20.100000000000001" customHeight="1" x14ac:dyDescent="0.25">
      <c r="A89" s="25" t="s">
        <v>22</v>
      </c>
      <c r="B89" s="192"/>
      <c r="C89" s="192"/>
      <c r="D89" s="226"/>
      <c r="E89" s="192"/>
      <c r="F89" s="226"/>
      <c r="G89" s="82" t="s">
        <v>45</v>
      </c>
      <c r="H89" s="133"/>
      <c r="I89" s="349"/>
      <c r="J89" s="223"/>
      <c r="M89" s="7"/>
      <c r="N89" s="7"/>
      <c r="O89" s="7"/>
      <c r="P89" s="7"/>
      <c r="Q89" s="7"/>
      <c r="R89" s="7"/>
    </row>
    <row r="90" spans="1:18" ht="20.100000000000001" customHeight="1" x14ac:dyDescent="0.25">
      <c r="A90" s="25" t="s">
        <v>23</v>
      </c>
      <c r="B90" s="145"/>
      <c r="C90" s="145"/>
      <c r="D90" s="192"/>
      <c r="E90" s="145"/>
      <c r="F90" s="223"/>
      <c r="G90" s="82" t="s">
        <v>45</v>
      </c>
      <c r="H90" s="133"/>
      <c r="I90" s="349"/>
      <c r="J90" s="224"/>
      <c r="M90" s="7"/>
      <c r="N90" s="7"/>
      <c r="O90" s="7"/>
      <c r="P90" s="7"/>
      <c r="Q90" s="7"/>
      <c r="R90" s="7"/>
    </row>
    <row r="91" spans="1:18" ht="20.100000000000001" customHeight="1" x14ac:dyDescent="0.25">
      <c r="A91" s="25" t="s">
        <v>24</v>
      </c>
      <c r="B91" s="145"/>
      <c r="C91" s="145"/>
      <c r="D91" s="192"/>
      <c r="E91" s="145"/>
      <c r="F91" s="223"/>
      <c r="G91" s="82" t="s">
        <v>45</v>
      </c>
      <c r="H91" s="133"/>
      <c r="I91" s="231"/>
      <c r="J91" s="226"/>
      <c r="M91" s="7"/>
      <c r="N91" s="7"/>
      <c r="O91" s="7"/>
      <c r="P91" s="7"/>
      <c r="Q91" s="7"/>
      <c r="R91" s="7"/>
    </row>
    <row r="92" spans="1:18" ht="20.100000000000001" customHeight="1" x14ac:dyDescent="0.25">
      <c r="A92" s="25" t="s">
        <v>25</v>
      </c>
      <c r="B92" s="289"/>
      <c r="C92" s="289"/>
      <c r="D92" s="289"/>
      <c r="E92" s="289"/>
      <c r="F92" s="575"/>
      <c r="G92" s="576"/>
      <c r="H92" s="133"/>
      <c r="I92" s="232"/>
      <c r="J92" s="226"/>
      <c r="M92" s="7"/>
      <c r="N92" s="7"/>
      <c r="O92" s="7"/>
      <c r="P92" s="7"/>
      <c r="Q92" s="7"/>
      <c r="R92" s="7"/>
    </row>
    <row r="93" spans="1:18" ht="20.100000000000001" customHeight="1" x14ac:dyDescent="0.25">
      <c r="A93" s="25" t="s">
        <v>27</v>
      </c>
      <c r="B93" s="126"/>
      <c r="C93" s="126"/>
      <c r="D93" s="126"/>
      <c r="E93" s="126"/>
      <c r="F93" s="126"/>
      <c r="G93" s="82"/>
      <c r="H93" s="656"/>
      <c r="I93" s="627"/>
      <c r="J93" s="348"/>
      <c r="M93" s="7"/>
      <c r="N93" s="7"/>
      <c r="O93" s="7"/>
      <c r="P93" s="7"/>
      <c r="Q93" s="7"/>
      <c r="R93" s="7"/>
    </row>
    <row r="94" spans="1:18" ht="20.100000000000001" customHeight="1" x14ac:dyDescent="0.25">
      <c r="A94" s="25" t="s">
        <v>29</v>
      </c>
      <c r="B94" s="251"/>
      <c r="C94" s="251"/>
      <c r="D94" s="242"/>
      <c r="E94" s="251"/>
      <c r="F94" s="251" t="s">
        <v>75</v>
      </c>
      <c r="G94" s="256" t="s">
        <v>75</v>
      </c>
      <c r="H94" s="268"/>
      <c r="I94" s="268"/>
      <c r="J94" s="268"/>
    </row>
    <row r="95" spans="1:18" ht="20.100000000000001" customHeight="1" x14ac:dyDescent="0.25">
      <c r="A95" s="25" t="s">
        <v>30</v>
      </c>
      <c r="B95" s="251"/>
      <c r="C95" s="251"/>
      <c r="D95" s="242"/>
      <c r="E95" s="251"/>
      <c r="F95" s="251" t="s">
        <v>75</v>
      </c>
      <c r="G95" s="256" t="s">
        <v>75</v>
      </c>
      <c r="H95" s="268"/>
      <c r="I95" s="268"/>
      <c r="J95" s="268"/>
    </row>
    <row r="96" spans="1:18" ht="20.100000000000001" customHeight="1" x14ac:dyDescent="0.25">
      <c r="A96" s="25" t="s">
        <v>31</v>
      </c>
      <c r="B96" s="251"/>
      <c r="C96" s="251"/>
      <c r="D96" s="251"/>
      <c r="E96" s="251"/>
      <c r="F96" s="251" t="s">
        <v>75</v>
      </c>
      <c r="G96" s="256" t="s">
        <v>75</v>
      </c>
      <c r="H96" s="268"/>
      <c r="I96" s="268"/>
      <c r="J96" s="268"/>
    </row>
    <row r="97" spans="1:10" ht="20.100000000000001" customHeight="1" x14ac:dyDescent="0.25">
      <c r="A97" s="25" t="s">
        <v>32</v>
      </c>
      <c r="B97" s="238" t="s">
        <v>75</v>
      </c>
      <c r="C97" s="238" t="s">
        <v>75</v>
      </c>
      <c r="D97" s="238" t="s">
        <v>75</v>
      </c>
      <c r="E97" s="238" t="s">
        <v>75</v>
      </c>
      <c r="F97" s="238" t="s">
        <v>75</v>
      </c>
      <c r="G97" s="256" t="s">
        <v>75</v>
      </c>
      <c r="H97" s="268"/>
      <c r="I97" s="268"/>
      <c r="J97" s="268"/>
    </row>
    <row r="98" spans="1:10" ht="19.899999999999999" customHeight="1" x14ac:dyDescent="0.25">
      <c r="A98" s="25" t="s">
        <v>33</v>
      </c>
      <c r="B98" s="256" t="s">
        <v>75</v>
      </c>
      <c r="C98" s="256" t="s">
        <v>75</v>
      </c>
      <c r="D98" s="256" t="s">
        <v>75</v>
      </c>
      <c r="E98" s="256" t="s">
        <v>75</v>
      </c>
      <c r="F98" s="256" t="s">
        <v>75</v>
      </c>
      <c r="G98" s="256" t="s">
        <v>75</v>
      </c>
      <c r="H98" s="268"/>
      <c r="I98" s="268"/>
      <c r="J98" s="268"/>
    </row>
    <row r="99" spans="1:10" ht="19.899999999999999" customHeight="1" x14ac:dyDescent="0.25">
      <c r="A99" s="25"/>
      <c r="B99" s="54"/>
      <c r="C99" s="54"/>
      <c r="D99" s="54"/>
      <c r="E99" s="54"/>
      <c r="F99" s="145"/>
      <c r="G99" s="214"/>
      <c r="H99" s="27"/>
      <c r="I99" s="27"/>
      <c r="J99" s="27"/>
    </row>
    <row r="100" spans="1:10" ht="20.100000000000001" customHeight="1" x14ac:dyDescent="0.25">
      <c r="A100" s="25"/>
      <c r="B100" s="149"/>
      <c r="C100" s="149"/>
      <c r="D100" s="149"/>
      <c r="E100" s="149"/>
      <c r="F100" s="149"/>
      <c r="G100" s="149"/>
      <c r="H100" s="626"/>
      <c r="I100" s="627"/>
      <c r="J100" s="140"/>
    </row>
    <row r="101" spans="1:10" ht="20.100000000000001" customHeight="1" x14ac:dyDescent="0.25">
      <c r="B101" s="155" t="s">
        <v>28</v>
      </c>
      <c r="C101" s="155" t="s">
        <v>28</v>
      </c>
      <c r="D101" s="155" t="s">
        <v>28</v>
      </c>
      <c r="E101" s="155" t="s">
        <v>28</v>
      </c>
      <c r="F101" s="155" t="s">
        <v>28</v>
      </c>
      <c r="G101" s="155" t="s">
        <v>28</v>
      </c>
      <c r="H101" s="626"/>
      <c r="I101" s="627"/>
      <c r="J101" s="140"/>
    </row>
    <row r="102" spans="1:10" ht="20.100000000000001" customHeight="1" x14ac:dyDescent="0.25">
      <c r="A102" s="618" t="str">
        <f>+A8</f>
        <v>Geología Estructural -GeoEs</v>
      </c>
      <c r="B102" s="619"/>
      <c r="C102" s="619"/>
      <c r="D102" s="619"/>
      <c r="E102" s="619"/>
      <c r="F102" s="619"/>
      <c r="G102" s="620"/>
      <c r="H102" s="27"/>
    </row>
    <row r="103" spans="1:10" ht="20.100000000000001" customHeight="1" x14ac:dyDescent="0.25">
      <c r="A103" s="29"/>
      <c r="B103" s="25" t="s">
        <v>13</v>
      </c>
      <c r="C103" s="25" t="s">
        <v>14</v>
      </c>
      <c r="D103" s="12" t="s">
        <v>15</v>
      </c>
      <c r="E103" s="25" t="s">
        <v>16</v>
      </c>
      <c r="F103" s="25" t="s">
        <v>17</v>
      </c>
      <c r="G103" s="25" t="s">
        <v>18</v>
      </c>
      <c r="H103" s="27"/>
    </row>
    <row r="104" spans="1:10" ht="28.5" customHeight="1" x14ac:dyDescent="0.25">
      <c r="A104" s="25" t="s">
        <v>19</v>
      </c>
      <c r="B104" s="135" t="s">
        <v>45</v>
      </c>
      <c r="C104" s="122"/>
      <c r="D104" s="135" t="s">
        <v>45</v>
      </c>
      <c r="E104" s="122"/>
      <c r="F104" s="194"/>
      <c r="G104" s="206"/>
      <c r="H104" s="133"/>
      <c r="I104" s="655" t="s">
        <v>39</v>
      </c>
      <c r="J104" s="655"/>
    </row>
    <row r="105" spans="1:10" ht="20.100000000000001" customHeight="1" x14ac:dyDescent="0.25">
      <c r="A105" s="25" t="s">
        <v>20</v>
      </c>
      <c r="B105" s="135" t="s">
        <v>45</v>
      </c>
      <c r="C105" s="122"/>
      <c r="D105" s="135" t="s">
        <v>45</v>
      </c>
      <c r="E105" s="122"/>
      <c r="F105" s="194"/>
      <c r="G105" s="206"/>
      <c r="H105" s="133"/>
      <c r="I105" s="219" t="s">
        <v>45</v>
      </c>
      <c r="J105" s="223" t="s">
        <v>129</v>
      </c>
    </row>
    <row r="106" spans="1:10" ht="20.100000000000001" customHeight="1" x14ac:dyDescent="0.25">
      <c r="A106" s="25" t="s">
        <v>21</v>
      </c>
      <c r="B106" s="292"/>
      <c r="C106" s="292"/>
      <c r="D106" s="227"/>
      <c r="E106" s="292"/>
      <c r="F106" s="227"/>
      <c r="G106" s="293"/>
      <c r="H106" s="133"/>
      <c r="I106" s="236"/>
      <c r="J106" s="224"/>
    </row>
    <row r="107" spans="1:10" ht="20.100000000000001" customHeight="1" x14ac:dyDescent="0.25">
      <c r="A107" s="25" t="s">
        <v>22</v>
      </c>
      <c r="B107" s="292"/>
      <c r="C107" s="292"/>
      <c r="D107" s="227"/>
      <c r="E107" s="292"/>
      <c r="F107" s="227"/>
      <c r="G107" s="293"/>
      <c r="H107" s="133"/>
      <c r="I107" s="236"/>
      <c r="J107" s="223"/>
    </row>
    <row r="108" spans="1:10" ht="20.100000000000001" customHeight="1" x14ac:dyDescent="0.25">
      <c r="A108" s="25" t="s">
        <v>23</v>
      </c>
      <c r="B108" s="161"/>
      <c r="C108" s="161"/>
      <c r="D108" s="292"/>
      <c r="E108" s="161"/>
      <c r="F108" s="294"/>
      <c r="G108" s="293"/>
      <c r="H108" s="133"/>
      <c r="I108" s="236"/>
      <c r="J108" s="224"/>
    </row>
    <row r="109" spans="1:10" ht="20.100000000000001" customHeight="1" x14ac:dyDescent="0.25">
      <c r="A109" s="25" t="s">
        <v>24</v>
      </c>
      <c r="B109" s="161"/>
      <c r="C109" s="161"/>
      <c r="D109" s="292"/>
      <c r="E109" s="161"/>
      <c r="F109" s="294"/>
      <c r="G109" s="293"/>
      <c r="H109" s="133"/>
      <c r="I109" s="231"/>
      <c r="J109" s="226"/>
    </row>
    <row r="110" spans="1:10" ht="20.100000000000001" customHeight="1" x14ac:dyDescent="0.25">
      <c r="A110" s="25" t="s">
        <v>25</v>
      </c>
      <c r="B110" s="161"/>
      <c r="C110" s="161"/>
      <c r="D110" s="161"/>
      <c r="E110" s="161"/>
      <c r="F110" s="293"/>
      <c r="G110" s="295"/>
      <c r="H110" s="133"/>
      <c r="I110" s="232"/>
      <c r="J110" s="226"/>
    </row>
    <row r="111" spans="1:10" ht="20.100000000000001" customHeight="1" x14ac:dyDescent="0.25">
      <c r="A111" s="25" t="s">
        <v>27</v>
      </c>
      <c r="B111" s="153"/>
      <c r="C111" s="134"/>
      <c r="D111" s="169"/>
      <c r="E111" s="153"/>
      <c r="F111" s="153"/>
      <c r="G111" s="154"/>
      <c r="H111" s="141"/>
      <c r="I111" s="141"/>
      <c r="J111" s="141"/>
    </row>
    <row r="112" spans="1:10" ht="20.100000000000001" customHeight="1" x14ac:dyDescent="0.25">
      <c r="A112" s="25" t="s">
        <v>29</v>
      </c>
      <c r="B112" s="298"/>
      <c r="C112" s="134"/>
      <c r="D112" s="169"/>
      <c r="E112" s="153"/>
      <c r="F112" s="153"/>
      <c r="G112" s="154"/>
      <c r="H112" s="141"/>
      <c r="I112" s="141"/>
      <c r="J112" s="141"/>
    </row>
    <row r="113" spans="1:10" ht="20.100000000000001" customHeight="1" x14ac:dyDescent="0.25">
      <c r="A113" s="25" t="s">
        <v>30</v>
      </c>
      <c r="B113" s="299"/>
      <c r="C113" s="134"/>
      <c r="D113" s="169"/>
      <c r="E113" s="153"/>
      <c r="F113" s="153"/>
      <c r="G113" s="154"/>
      <c r="H113" s="141"/>
      <c r="I113" s="141"/>
      <c r="J113" s="141"/>
    </row>
    <row r="114" spans="1:10" ht="20.100000000000001" customHeight="1" x14ac:dyDescent="0.25">
      <c r="A114" s="25" t="s">
        <v>31</v>
      </c>
      <c r="B114" s="129"/>
      <c r="C114" s="134"/>
      <c r="D114" s="169"/>
      <c r="E114" s="153"/>
      <c r="F114" s="153"/>
      <c r="G114" s="154"/>
      <c r="H114" s="141"/>
      <c r="I114" s="141"/>
      <c r="J114" s="141"/>
    </row>
    <row r="115" spans="1:10" ht="20.100000000000001" customHeight="1" x14ac:dyDescent="0.25">
      <c r="A115" s="25" t="s">
        <v>32</v>
      </c>
      <c r="B115" s="170"/>
      <c r="C115" s="170"/>
      <c r="D115" s="153"/>
      <c r="E115" s="153"/>
      <c r="F115" s="153"/>
      <c r="G115" s="154"/>
      <c r="H115" s="141"/>
      <c r="I115" s="141"/>
      <c r="J115" s="141"/>
    </row>
    <row r="116" spans="1:10" ht="20.100000000000001" customHeight="1" x14ac:dyDescent="0.25">
      <c r="A116" s="25" t="s">
        <v>33</v>
      </c>
      <c r="B116" s="153"/>
      <c r="C116" s="153"/>
      <c r="D116" s="153"/>
      <c r="E116" s="153"/>
      <c r="F116" s="153"/>
      <c r="G116" s="154"/>
      <c r="H116" s="141"/>
      <c r="I116" s="141"/>
      <c r="J116" s="141"/>
    </row>
    <row r="117" spans="1:10" ht="20.100000000000001" customHeight="1" x14ac:dyDescent="0.25">
      <c r="A117" s="25"/>
      <c r="B117" s="153"/>
      <c r="C117" s="153"/>
      <c r="D117" s="153"/>
      <c r="E117" s="153"/>
      <c r="F117" s="153"/>
      <c r="G117" s="154"/>
      <c r="H117" s="178"/>
      <c r="I117" s="178"/>
      <c r="J117" s="178"/>
    </row>
    <row r="118" spans="1:10" s="77" customFormat="1" ht="20.100000000000001" customHeight="1" x14ac:dyDescent="0.25">
      <c r="A118" s="96"/>
      <c r="B118" s="179" t="s">
        <v>28</v>
      </c>
      <c r="C118" s="179" t="s">
        <v>28</v>
      </c>
      <c r="D118" s="179" t="s">
        <v>28</v>
      </c>
      <c r="E118" s="179" t="s">
        <v>28</v>
      </c>
      <c r="F118" s="179" t="s">
        <v>28</v>
      </c>
      <c r="G118" s="179" t="s">
        <v>28</v>
      </c>
      <c r="H118" s="175"/>
      <c r="I118" s="175"/>
      <c r="J118" s="175"/>
    </row>
    <row r="120" spans="1:10" ht="20.100000000000001" customHeight="1" x14ac:dyDescent="0.25">
      <c r="A120" s="677"/>
      <c r="B120" s="678"/>
      <c r="C120" s="678"/>
      <c r="D120" s="678"/>
      <c r="E120" s="678"/>
      <c r="F120" s="678"/>
      <c r="G120" s="678"/>
    </row>
    <row r="121" spans="1:10" ht="20.100000000000001" customHeight="1" x14ac:dyDescent="0.25">
      <c r="A121" s="618" t="str">
        <f>+A9</f>
        <v>Legislación Minera - LM</v>
      </c>
      <c r="B121" s="619"/>
      <c r="C121" s="619"/>
      <c r="D121" s="619"/>
      <c r="E121" s="619"/>
      <c r="F121" s="619"/>
      <c r="G121" s="620"/>
      <c r="H121" s="27"/>
    </row>
    <row r="122" spans="1:10" ht="20.100000000000001" customHeight="1" x14ac:dyDescent="0.25">
      <c r="A122" s="29"/>
      <c r="B122" s="25" t="s">
        <v>13</v>
      </c>
      <c r="C122" s="25" t="s">
        <v>14</v>
      </c>
      <c r="D122" s="12" t="s">
        <v>15</v>
      </c>
      <c r="E122" s="25" t="s">
        <v>16</v>
      </c>
      <c r="F122" s="25" t="s">
        <v>17</v>
      </c>
      <c r="G122" s="25" t="s">
        <v>18</v>
      </c>
      <c r="H122" s="27"/>
      <c r="I122" s="655" t="s">
        <v>39</v>
      </c>
      <c r="J122" s="655"/>
    </row>
    <row r="123" spans="1:10" ht="28.5" customHeight="1" x14ac:dyDescent="0.25">
      <c r="A123" s="25" t="s">
        <v>19</v>
      </c>
      <c r="B123" s="239" t="s">
        <v>75</v>
      </c>
      <c r="C123" s="239" t="s">
        <v>75</v>
      </c>
      <c r="D123" s="239" t="s">
        <v>75</v>
      </c>
      <c r="E123" s="239" t="s">
        <v>75</v>
      </c>
      <c r="F123" s="239" t="s">
        <v>75</v>
      </c>
      <c r="G123" s="238" t="s">
        <v>75</v>
      </c>
      <c r="H123" s="268"/>
      <c r="I123" s="308" t="s">
        <v>12</v>
      </c>
      <c r="J123" s="556" t="s">
        <v>189</v>
      </c>
    </row>
    <row r="124" spans="1:10" ht="20.100000000000001" customHeight="1" x14ac:dyDescent="0.25">
      <c r="A124" s="25" t="s">
        <v>20</v>
      </c>
      <c r="B124" s="239" t="s">
        <v>75</v>
      </c>
      <c r="C124" s="239" t="s">
        <v>75</v>
      </c>
      <c r="D124" s="239" t="s">
        <v>75</v>
      </c>
      <c r="E124" s="239" t="s">
        <v>75</v>
      </c>
      <c r="F124" s="239" t="s">
        <v>75</v>
      </c>
      <c r="G124" s="238" t="s">
        <v>75</v>
      </c>
      <c r="H124" s="268"/>
      <c r="I124" s="308"/>
      <c r="J124" s="283" t="s">
        <v>75</v>
      </c>
    </row>
    <row r="125" spans="1:10" ht="20.100000000000001" customHeight="1" x14ac:dyDescent="0.25">
      <c r="A125" s="25" t="s">
        <v>21</v>
      </c>
      <c r="B125" s="529"/>
      <c r="C125" s="239" t="s">
        <v>75</v>
      </c>
      <c r="D125" s="239" t="s">
        <v>75</v>
      </c>
      <c r="E125" s="239" t="s">
        <v>75</v>
      </c>
      <c r="F125" s="239" t="s">
        <v>75</v>
      </c>
      <c r="G125" s="238" t="s">
        <v>75</v>
      </c>
      <c r="H125" s="268"/>
      <c r="I125" s="308"/>
      <c r="J125" s="283" t="s">
        <v>75</v>
      </c>
    </row>
    <row r="126" spans="1:10" ht="20.100000000000001" customHeight="1" x14ac:dyDescent="0.25">
      <c r="A126" s="25" t="s">
        <v>22</v>
      </c>
      <c r="B126" s="239" t="s">
        <v>75</v>
      </c>
      <c r="C126" s="239" t="s">
        <v>75</v>
      </c>
      <c r="D126" s="239" t="s">
        <v>75</v>
      </c>
      <c r="E126" s="239" t="s">
        <v>75</v>
      </c>
      <c r="F126" s="239" t="s">
        <v>75</v>
      </c>
      <c r="G126" s="238" t="s">
        <v>75</v>
      </c>
      <c r="H126" s="268"/>
      <c r="I126" s="551"/>
      <c r="J126" s="577" t="s">
        <v>75</v>
      </c>
    </row>
    <row r="127" spans="1:10" ht="20.100000000000001" customHeight="1" x14ac:dyDescent="0.25">
      <c r="A127" s="25" t="s">
        <v>23</v>
      </c>
      <c r="B127" s="239" t="s">
        <v>75</v>
      </c>
      <c r="C127" s="239" t="s">
        <v>75</v>
      </c>
      <c r="D127" s="239" t="s">
        <v>45</v>
      </c>
      <c r="E127" s="239" t="s">
        <v>75</v>
      </c>
      <c r="F127" s="239" t="s">
        <v>75</v>
      </c>
      <c r="G127" s="238" t="s">
        <v>75</v>
      </c>
      <c r="H127" s="268"/>
      <c r="I127" s="551"/>
      <c r="J127" s="577" t="s">
        <v>75</v>
      </c>
    </row>
    <row r="128" spans="1:10" ht="20.100000000000001" customHeight="1" x14ac:dyDescent="0.25">
      <c r="A128" s="25" t="s">
        <v>24</v>
      </c>
      <c r="B128" s="529"/>
      <c r="C128" s="239" t="s">
        <v>75</v>
      </c>
      <c r="D128" s="239" t="s">
        <v>45</v>
      </c>
      <c r="E128" s="239" t="s">
        <v>75</v>
      </c>
      <c r="F128" s="239" t="s">
        <v>75</v>
      </c>
      <c r="G128" s="238" t="s">
        <v>75</v>
      </c>
      <c r="H128" s="268"/>
      <c r="I128" s="567"/>
      <c r="J128" s="577" t="s">
        <v>75</v>
      </c>
    </row>
    <row r="129" spans="1:10" ht="20.100000000000001" customHeight="1" x14ac:dyDescent="0.25">
      <c r="A129" s="25" t="s">
        <v>25</v>
      </c>
      <c r="B129" s="529"/>
      <c r="C129" s="529"/>
      <c r="D129" s="21"/>
      <c r="E129" s="529"/>
      <c r="F129" s="239" t="s">
        <v>75</v>
      </c>
      <c r="G129" s="238" t="s">
        <v>75</v>
      </c>
      <c r="H129" s="268"/>
      <c r="I129" s="268"/>
      <c r="J129" s="268"/>
    </row>
    <row r="130" spans="1:10" ht="20.100000000000001" customHeight="1" x14ac:dyDescent="0.25">
      <c r="A130" s="25" t="s">
        <v>27</v>
      </c>
      <c r="B130" s="298"/>
      <c r="C130" s="134"/>
      <c r="D130" s="169"/>
      <c r="E130" s="153"/>
      <c r="F130" s="153"/>
      <c r="G130" s="154"/>
      <c r="H130" s="141"/>
      <c r="I130" s="141"/>
      <c r="J130" s="141"/>
    </row>
    <row r="131" spans="1:10" ht="20.100000000000001" customHeight="1" x14ac:dyDescent="0.25">
      <c r="A131" s="25" t="s">
        <v>29</v>
      </c>
      <c r="B131" s="298"/>
      <c r="C131" s="134"/>
      <c r="D131" s="169"/>
      <c r="E131" s="153"/>
      <c r="F131" s="153"/>
      <c r="G131" s="154"/>
      <c r="H131" s="141"/>
      <c r="I131" s="141"/>
      <c r="J131" s="141"/>
    </row>
    <row r="132" spans="1:10" ht="20.100000000000001" customHeight="1" x14ac:dyDescent="0.25">
      <c r="A132" s="25" t="s">
        <v>30</v>
      </c>
      <c r="B132" s="299"/>
      <c r="C132" s="134"/>
      <c r="D132" s="169"/>
      <c r="E132" s="153"/>
      <c r="F132" s="153"/>
      <c r="G132" s="154"/>
      <c r="H132" s="141"/>
      <c r="I132" s="141"/>
      <c r="J132" s="141"/>
    </row>
    <row r="133" spans="1:10" ht="20.100000000000001" customHeight="1" x14ac:dyDescent="0.25">
      <c r="A133" s="25" t="s">
        <v>31</v>
      </c>
      <c r="B133" s="129"/>
      <c r="C133" s="134"/>
      <c r="D133" s="169"/>
      <c r="E133" s="153"/>
      <c r="F133" s="153"/>
      <c r="G133" s="154"/>
      <c r="H133" s="141"/>
      <c r="I133" s="141"/>
      <c r="J133" s="141"/>
    </row>
    <row r="134" spans="1:10" ht="20.100000000000001" customHeight="1" x14ac:dyDescent="0.25">
      <c r="A134" s="25" t="s">
        <v>32</v>
      </c>
      <c r="B134" s="170"/>
      <c r="C134" s="170"/>
      <c r="D134" s="153"/>
      <c r="E134" s="153"/>
      <c r="F134" s="153"/>
      <c r="G134" s="154"/>
      <c r="H134" s="141"/>
      <c r="I134" s="141"/>
      <c r="J134" s="141"/>
    </row>
    <row r="135" spans="1:10" ht="20.100000000000001" customHeight="1" x14ac:dyDescent="0.25">
      <c r="A135" s="25" t="s">
        <v>33</v>
      </c>
      <c r="B135" s="153"/>
      <c r="C135" s="153"/>
      <c r="D135" s="153"/>
      <c r="E135" s="153"/>
      <c r="F135" s="153"/>
      <c r="G135" s="154"/>
      <c r="H135" s="141"/>
      <c r="I135" s="141"/>
      <c r="J135" s="141"/>
    </row>
    <row r="136" spans="1:10" ht="20.100000000000001" customHeight="1" x14ac:dyDescent="0.25">
      <c r="A136" s="25"/>
      <c r="B136" s="153"/>
      <c r="C136" s="153"/>
      <c r="D136" s="153"/>
      <c r="E136" s="153"/>
      <c r="F136" s="153"/>
      <c r="G136" s="154"/>
      <c r="H136" s="178"/>
      <c r="I136" s="178"/>
      <c r="J136" s="178"/>
    </row>
    <row r="137" spans="1:10" s="77" customFormat="1" ht="20.100000000000001" customHeight="1" x14ac:dyDescent="0.25">
      <c r="A137" s="96"/>
      <c r="B137" s="537" t="s">
        <v>28</v>
      </c>
      <c r="C137" s="537" t="s">
        <v>28</v>
      </c>
      <c r="D137" s="537" t="s">
        <v>28</v>
      </c>
      <c r="E137" s="537" t="s">
        <v>28</v>
      </c>
      <c r="F137" s="537" t="s">
        <v>28</v>
      </c>
      <c r="G137" s="537" t="s">
        <v>28</v>
      </c>
      <c r="H137" s="175"/>
      <c r="I137" s="175"/>
      <c r="J137" s="175"/>
    </row>
    <row r="138" spans="1:10" s="77" customFormat="1" ht="20.100000000000001" customHeight="1" x14ac:dyDescent="0.25">
      <c r="A138" s="96"/>
      <c r="B138" s="538"/>
      <c r="C138" s="538"/>
      <c r="D138" s="538"/>
      <c r="E138" s="538"/>
      <c r="F138" s="538"/>
      <c r="G138" s="538"/>
      <c r="H138" s="538"/>
      <c r="I138" s="538"/>
      <c r="J138" s="538"/>
    </row>
    <row r="139" spans="1:10" s="77" customFormat="1" ht="20.100000000000001" customHeight="1" x14ac:dyDescent="0.25">
      <c r="A139" s="96"/>
      <c r="B139" s="538"/>
      <c r="C139" s="538"/>
      <c r="D139" s="538"/>
      <c r="E139" s="538"/>
      <c r="F139" s="538"/>
      <c r="G139" s="538"/>
      <c r="H139" s="538"/>
      <c r="I139" s="538"/>
      <c r="J139" s="538"/>
    </row>
    <row r="140" spans="1:10" s="77" customFormat="1" ht="20.100000000000001" customHeight="1" x14ac:dyDescent="0.25">
      <c r="A140" s="96"/>
      <c r="B140" s="538"/>
      <c r="C140" s="538"/>
      <c r="D140" s="538"/>
      <c r="E140" s="538"/>
      <c r="F140" s="538"/>
      <c r="G140" s="538"/>
      <c r="H140" s="538"/>
      <c r="I140" s="538"/>
      <c r="J140" s="538"/>
    </row>
    <row r="141" spans="1:10" s="77" customFormat="1" ht="20.100000000000001" customHeight="1" x14ac:dyDescent="0.25">
      <c r="A141" s="96"/>
      <c r="B141" s="538"/>
      <c r="C141" s="538"/>
      <c r="D141" s="538"/>
      <c r="E141" s="538"/>
      <c r="F141" s="538"/>
      <c r="G141" s="538"/>
      <c r="H141" s="538"/>
      <c r="I141" s="538"/>
      <c r="J141" s="538"/>
    </row>
    <row r="142" spans="1:10" s="77" customFormat="1" ht="20.100000000000001" customHeight="1" x14ac:dyDescent="0.25">
      <c r="A142" s="96"/>
      <c r="B142" s="538"/>
      <c r="C142" s="538"/>
      <c r="D142" s="538"/>
      <c r="E142" s="538"/>
      <c r="F142" s="538"/>
      <c r="G142" s="538"/>
      <c r="H142" s="538"/>
      <c r="I142" s="538"/>
      <c r="J142" s="538"/>
    </row>
    <row r="143" spans="1:10" s="77" customFormat="1" ht="20.100000000000001" customHeight="1" x14ac:dyDescent="0.25">
      <c r="A143" s="96"/>
      <c r="B143" s="538"/>
      <c r="C143" s="538"/>
      <c r="D143" s="538"/>
      <c r="E143" s="538"/>
      <c r="F143" s="538"/>
      <c r="G143" s="538"/>
      <c r="H143" s="538"/>
      <c r="I143" s="538"/>
      <c r="J143" s="538"/>
    </row>
    <row r="144" spans="1:10" s="77" customFormat="1" ht="20.100000000000001" customHeight="1" x14ac:dyDescent="0.25">
      <c r="A144" s="96"/>
      <c r="B144" s="538"/>
      <c r="C144" s="538"/>
      <c r="D144" s="538"/>
      <c r="E144" s="538"/>
      <c r="F144" s="538"/>
      <c r="G144" s="538"/>
      <c r="H144" s="538"/>
      <c r="I144" s="538"/>
      <c r="J144" s="538"/>
    </row>
    <row r="145" spans="1:10" s="77" customFormat="1" ht="20.100000000000001" customHeight="1" x14ac:dyDescent="0.25">
      <c r="A145" s="96"/>
      <c r="B145" s="538"/>
      <c r="C145" s="538"/>
      <c r="D145" s="538"/>
      <c r="E145" s="538"/>
      <c r="F145" s="538"/>
      <c r="G145" s="538"/>
      <c r="H145" s="538"/>
      <c r="I145" s="538"/>
      <c r="J145" s="538"/>
    </row>
    <row r="146" spans="1:10" s="77" customFormat="1" ht="20.100000000000001" customHeight="1" x14ac:dyDescent="0.25">
      <c r="A146" s="96"/>
      <c r="B146" s="538"/>
      <c r="C146" s="538"/>
      <c r="D146" s="538"/>
      <c r="E146" s="538"/>
      <c r="F146" s="538"/>
      <c r="G146" s="538"/>
      <c r="H146" s="538"/>
      <c r="I146" s="538"/>
      <c r="J146" s="538"/>
    </row>
    <row r="147" spans="1:10" s="77" customFormat="1" ht="20.100000000000001" customHeight="1" x14ac:dyDescent="0.25">
      <c r="A147" s="96"/>
      <c r="B147" s="538"/>
      <c r="C147" s="538"/>
      <c r="D147" s="538"/>
      <c r="E147" s="538"/>
      <c r="F147" s="538"/>
      <c r="G147" s="538"/>
      <c r="H147" s="538"/>
      <c r="I147" s="538"/>
      <c r="J147" s="538"/>
    </row>
    <row r="148" spans="1:10" s="77" customFormat="1" ht="20.100000000000001" customHeight="1" x14ac:dyDescent="0.25">
      <c r="A148" s="96"/>
      <c r="B148" s="538"/>
      <c r="C148" s="538"/>
      <c r="D148" s="538"/>
      <c r="E148" s="538"/>
      <c r="F148" s="538"/>
      <c r="G148" s="538"/>
      <c r="H148" s="538"/>
      <c r="I148" s="538"/>
      <c r="J148" s="538"/>
    </row>
    <row r="149" spans="1:10" s="77" customFormat="1" ht="20.100000000000001" customHeight="1" x14ac:dyDescent="0.25">
      <c r="A149" s="96"/>
      <c r="B149" s="538"/>
      <c r="C149" s="538"/>
      <c r="D149" s="538"/>
      <c r="E149" s="538"/>
      <c r="F149" s="538"/>
      <c r="G149" s="538"/>
      <c r="H149" s="538"/>
      <c r="I149" s="538"/>
      <c r="J149" s="538"/>
    </row>
    <row r="150" spans="1:10" s="77" customFormat="1" ht="20.100000000000001" customHeight="1" x14ac:dyDescent="0.25">
      <c r="A150" s="96"/>
      <c r="B150" s="538"/>
      <c r="C150" s="538"/>
      <c r="D150" s="538"/>
      <c r="E150" s="538"/>
      <c r="F150" s="538"/>
      <c r="G150" s="538"/>
      <c r="H150" s="538"/>
      <c r="I150" s="538"/>
      <c r="J150" s="538"/>
    </row>
    <row r="151" spans="1:10" s="77" customFormat="1" ht="20.100000000000001" customHeight="1" x14ac:dyDescent="0.25">
      <c r="A151" s="96"/>
      <c r="B151" s="538"/>
      <c r="C151" s="538"/>
      <c r="D151" s="538"/>
      <c r="E151" s="538"/>
      <c r="F151" s="538"/>
      <c r="G151" s="538"/>
      <c r="H151" s="538"/>
      <c r="I151" s="538"/>
      <c r="J151" s="538"/>
    </row>
    <row r="152" spans="1:10" s="77" customFormat="1" ht="20.100000000000001" customHeight="1" x14ac:dyDescent="0.25">
      <c r="A152" s="96"/>
      <c r="B152" s="538"/>
      <c r="C152" s="538"/>
      <c r="D152" s="538"/>
      <c r="E152" s="538"/>
      <c r="F152" s="538"/>
      <c r="G152" s="538"/>
      <c r="H152" s="538"/>
      <c r="I152" s="538"/>
      <c r="J152" s="538"/>
    </row>
    <row r="153" spans="1:10" s="77" customFormat="1" ht="20.100000000000001" customHeight="1" x14ac:dyDescent="0.25">
      <c r="A153" s="96"/>
      <c r="B153" s="538"/>
      <c r="C153" s="538"/>
      <c r="D153" s="538"/>
      <c r="E153" s="538"/>
      <c r="F153" s="538"/>
      <c r="G153" s="538"/>
      <c r="H153" s="538"/>
      <c r="I153" s="538"/>
      <c r="J153" s="538"/>
    </row>
    <row r="154" spans="1:10" s="77" customFormat="1" ht="20.100000000000001" customHeight="1" x14ac:dyDescent="0.25">
      <c r="A154" s="96"/>
      <c r="B154" s="538"/>
      <c r="C154" s="538"/>
      <c r="D154" s="538"/>
      <c r="E154" s="538"/>
      <c r="F154" s="538"/>
      <c r="G154" s="538"/>
      <c r="H154" s="538"/>
      <c r="I154" s="538"/>
      <c r="J154" s="538"/>
    </row>
    <row r="155" spans="1:10" s="77" customFormat="1" ht="20.100000000000001" customHeight="1" x14ac:dyDescent="0.25">
      <c r="A155" s="96"/>
      <c r="B155" s="538"/>
      <c r="C155" s="538"/>
      <c r="D155" s="538"/>
      <c r="E155" s="538"/>
      <c r="F155" s="538"/>
      <c r="G155" s="538"/>
      <c r="H155" s="538"/>
      <c r="I155" s="538"/>
      <c r="J155" s="538"/>
    </row>
    <row r="156" spans="1:10" s="77" customFormat="1" ht="20.100000000000001" customHeight="1" x14ac:dyDescent="0.25">
      <c r="A156" s="96"/>
      <c r="B156" s="538"/>
      <c r="C156" s="538"/>
      <c r="D156" s="538"/>
      <c r="E156" s="538"/>
      <c r="F156" s="538"/>
      <c r="G156" s="538"/>
      <c r="H156" s="538"/>
      <c r="I156" s="538"/>
      <c r="J156" s="538"/>
    </row>
    <row r="157" spans="1:10" s="77" customFormat="1" ht="20.100000000000001" customHeight="1" x14ac:dyDescent="0.25">
      <c r="A157" s="96"/>
      <c r="B157" s="538"/>
      <c r="C157" s="538"/>
      <c r="D157" s="538"/>
      <c r="E157" s="538"/>
      <c r="F157" s="538"/>
      <c r="G157" s="538"/>
      <c r="H157" s="538"/>
      <c r="I157" s="538"/>
      <c r="J157" s="538"/>
    </row>
    <row r="158" spans="1:10" s="77" customFormat="1" ht="20.100000000000001" customHeight="1" x14ac:dyDescent="0.25">
      <c r="A158" s="96"/>
      <c r="B158" s="538"/>
      <c r="C158" s="538"/>
      <c r="D158" s="538"/>
      <c r="E158" s="538"/>
      <c r="F158" s="538"/>
      <c r="G158" s="538"/>
      <c r="H158" s="538"/>
      <c r="I158" s="538"/>
      <c r="J158" s="538"/>
    </row>
    <row r="159" spans="1:10" s="77" customFormat="1" ht="20.100000000000001" customHeight="1" x14ac:dyDescent="0.25">
      <c r="A159" s="96"/>
      <c r="B159" s="538"/>
      <c r="C159" s="538"/>
      <c r="D159" s="538"/>
      <c r="E159" s="538"/>
      <c r="F159" s="538"/>
      <c r="G159" s="538"/>
      <c r="H159" s="538"/>
      <c r="I159" s="538"/>
      <c r="J159" s="538"/>
    </row>
    <row r="160" spans="1:10" s="77" customFormat="1" ht="20.100000000000001" customHeight="1" x14ac:dyDescent="0.25">
      <c r="A160" s="96"/>
      <c r="B160" s="538"/>
      <c r="C160" s="538"/>
      <c r="D160" s="538"/>
      <c r="E160" s="538"/>
      <c r="F160" s="538"/>
      <c r="G160" s="538"/>
      <c r="H160" s="538"/>
      <c r="I160" s="538"/>
      <c r="J160" s="538"/>
    </row>
    <row r="161" spans="1:10" s="77" customFormat="1" ht="20.100000000000001" customHeight="1" x14ac:dyDescent="0.25">
      <c r="A161" s="96"/>
      <c r="B161" s="538"/>
      <c r="C161" s="538"/>
      <c r="D161" s="538"/>
      <c r="E161" s="538"/>
      <c r="F161" s="538"/>
      <c r="G161" s="538"/>
      <c r="H161" s="538"/>
      <c r="I161" s="538"/>
      <c r="J161" s="538"/>
    </row>
    <row r="162" spans="1:10" s="77" customFormat="1" ht="20.100000000000001" customHeight="1" x14ac:dyDescent="0.25">
      <c r="A162" s="96"/>
      <c r="B162" s="538"/>
      <c r="C162" s="538"/>
      <c r="D162" s="538"/>
      <c r="E162" s="538"/>
      <c r="F162" s="538"/>
      <c r="G162" s="538"/>
      <c r="H162" s="538"/>
      <c r="I162" s="538"/>
      <c r="J162" s="538"/>
    </row>
    <row r="163" spans="1:10" s="77" customFormat="1" ht="20.100000000000001" customHeight="1" x14ac:dyDescent="0.25">
      <c r="A163" s="96"/>
      <c r="B163" s="538"/>
      <c r="C163" s="538"/>
      <c r="D163" s="538"/>
      <c r="E163" s="538"/>
      <c r="F163" s="538"/>
      <c r="G163" s="538"/>
      <c r="H163" s="538"/>
      <c r="I163" s="538"/>
      <c r="J163" s="538"/>
    </row>
    <row r="164" spans="1:10" s="77" customFormat="1" ht="20.100000000000001" customHeight="1" x14ac:dyDescent="0.25">
      <c r="A164" s="96"/>
      <c r="B164" s="538"/>
      <c r="C164" s="538"/>
      <c r="D164" s="538"/>
      <c r="E164" s="538"/>
      <c r="F164" s="538"/>
      <c r="G164" s="538"/>
      <c r="H164" s="538"/>
      <c r="I164" s="538"/>
      <c r="J164" s="538"/>
    </row>
    <row r="165" spans="1:10" s="77" customFormat="1" ht="20.100000000000001" customHeight="1" x14ac:dyDescent="0.25">
      <c r="A165" s="96"/>
      <c r="B165" s="538"/>
      <c r="C165" s="538"/>
      <c r="D165" s="538"/>
      <c r="E165" s="538"/>
      <c r="F165" s="538"/>
      <c r="G165" s="538"/>
      <c r="H165" s="538"/>
      <c r="I165" s="538"/>
      <c r="J165" s="538"/>
    </row>
    <row r="166" spans="1:10" s="77" customFormat="1" ht="20.100000000000001" customHeight="1" x14ac:dyDescent="0.25">
      <c r="A166" s="96"/>
      <c r="B166" s="538"/>
      <c r="C166" s="538"/>
      <c r="D166" s="538"/>
      <c r="E166" s="538"/>
      <c r="F166" s="538"/>
      <c r="G166" s="538"/>
      <c r="H166" s="538"/>
      <c r="I166" s="538"/>
      <c r="J166" s="538"/>
    </row>
    <row r="167" spans="1:10" s="77" customFormat="1" ht="20.100000000000001" customHeight="1" x14ac:dyDescent="0.25">
      <c r="A167" s="96"/>
      <c r="B167" s="538"/>
      <c r="C167" s="538"/>
      <c r="D167" s="538"/>
      <c r="E167" s="538"/>
      <c r="F167" s="538"/>
      <c r="G167" s="538"/>
      <c r="H167" s="538"/>
      <c r="I167" s="538"/>
      <c r="J167" s="538"/>
    </row>
    <row r="168" spans="1:10" s="77" customFormat="1" ht="20.100000000000001" customHeight="1" x14ac:dyDescent="0.25">
      <c r="A168" s="96"/>
      <c r="B168" s="538"/>
      <c r="C168" s="538"/>
      <c r="D168" s="538"/>
      <c r="E168" s="538"/>
      <c r="F168" s="538"/>
      <c r="G168" s="538"/>
      <c r="H168" s="538"/>
      <c r="I168" s="538"/>
      <c r="J168" s="538"/>
    </row>
    <row r="169" spans="1:10" s="77" customFormat="1" ht="20.100000000000001" customHeight="1" x14ac:dyDescent="0.25">
      <c r="A169" s="96"/>
      <c r="B169" s="538"/>
      <c r="C169" s="538"/>
      <c r="D169" s="538"/>
      <c r="E169" s="538"/>
      <c r="F169" s="538"/>
      <c r="G169" s="538"/>
      <c r="H169" s="538"/>
      <c r="I169" s="538"/>
      <c r="J169" s="538"/>
    </row>
    <row r="170" spans="1:10" s="77" customFormat="1" ht="20.100000000000001" customHeight="1" x14ac:dyDescent="0.25">
      <c r="A170" s="96"/>
      <c r="B170" s="538"/>
      <c r="C170" s="538"/>
      <c r="D170" s="538"/>
      <c r="E170" s="538"/>
      <c r="F170" s="538"/>
      <c r="G170" s="538"/>
      <c r="H170" s="538"/>
      <c r="I170" s="538"/>
      <c r="J170" s="538"/>
    </row>
    <row r="171" spans="1:10" s="77" customFormat="1" ht="20.100000000000001" customHeight="1" x14ac:dyDescent="0.25">
      <c r="A171" s="96"/>
      <c r="B171" s="538"/>
      <c r="C171" s="538"/>
      <c r="D171" s="538"/>
      <c r="E171" s="538"/>
      <c r="F171" s="538"/>
      <c r="G171" s="538"/>
      <c r="H171" s="538"/>
      <c r="I171" s="538"/>
      <c r="J171" s="538"/>
    </row>
    <row r="172" spans="1:10" s="77" customFormat="1" ht="20.100000000000001" customHeight="1" x14ac:dyDescent="0.25">
      <c r="A172" s="96"/>
      <c r="B172" s="538"/>
      <c r="C172" s="538"/>
      <c r="D172" s="538"/>
      <c r="E172" s="538"/>
      <c r="F172" s="538"/>
      <c r="G172" s="538"/>
      <c r="H172" s="538"/>
      <c r="I172" s="538"/>
      <c r="J172" s="538"/>
    </row>
    <row r="173" spans="1:10" s="77" customFormat="1" ht="20.100000000000001" customHeight="1" x14ac:dyDescent="0.25">
      <c r="A173" s="96"/>
      <c r="B173" s="538"/>
      <c r="C173" s="538"/>
      <c r="D173" s="538"/>
      <c r="E173" s="538"/>
      <c r="F173" s="538"/>
      <c r="G173" s="538"/>
      <c r="H173" s="538"/>
      <c r="I173" s="538"/>
      <c r="J173" s="538"/>
    </row>
    <row r="174" spans="1:10" s="77" customFormat="1" ht="20.100000000000001" customHeight="1" x14ac:dyDescent="0.25">
      <c r="A174" s="96"/>
      <c r="B174" s="538"/>
      <c r="C174" s="538"/>
      <c r="D174" s="538"/>
      <c r="E174" s="538"/>
      <c r="F174" s="538"/>
      <c r="G174" s="538"/>
      <c r="H174" s="538"/>
      <c r="I174" s="538"/>
      <c r="J174" s="538"/>
    </row>
    <row r="175" spans="1:10" s="77" customFormat="1" ht="20.100000000000001" customHeight="1" x14ac:dyDescent="0.25">
      <c r="A175" s="96"/>
      <c r="B175" s="538"/>
      <c r="C175" s="538"/>
      <c r="D175" s="538"/>
      <c r="E175" s="538"/>
      <c r="F175" s="538"/>
      <c r="G175" s="538"/>
      <c r="H175" s="538"/>
      <c r="I175" s="538"/>
      <c r="J175" s="538"/>
    </row>
    <row r="176" spans="1:10" s="77" customFormat="1" ht="20.100000000000001" customHeight="1" x14ac:dyDescent="0.25">
      <c r="A176" s="96"/>
      <c r="B176" s="538"/>
      <c r="C176" s="538"/>
      <c r="D176" s="538"/>
      <c r="E176" s="538"/>
      <c r="F176" s="538"/>
      <c r="G176" s="538"/>
      <c r="H176" s="538"/>
      <c r="I176" s="538"/>
      <c r="J176" s="538"/>
    </row>
    <row r="177" spans="1:10" s="77" customFormat="1" ht="20.100000000000001" customHeight="1" x14ac:dyDescent="0.25">
      <c r="A177" s="96"/>
      <c r="B177" s="538"/>
      <c r="C177" s="538"/>
      <c r="D177" s="538"/>
      <c r="E177" s="538"/>
      <c r="F177" s="538"/>
      <c r="G177" s="538"/>
      <c r="H177" s="538"/>
      <c r="I177" s="538"/>
      <c r="J177" s="538"/>
    </row>
    <row r="178" spans="1:10" s="77" customFormat="1" ht="20.100000000000001" customHeight="1" x14ac:dyDescent="0.25">
      <c r="A178" s="96"/>
      <c r="B178" s="538"/>
      <c r="C178" s="538"/>
      <c r="D178" s="538"/>
      <c r="E178" s="538"/>
      <c r="F178" s="538"/>
      <c r="G178" s="538"/>
      <c r="H178" s="538"/>
      <c r="I178" s="538"/>
      <c r="J178" s="538"/>
    </row>
    <row r="179" spans="1:10" s="77" customFormat="1" ht="20.100000000000001" customHeight="1" x14ac:dyDescent="0.25">
      <c r="A179" s="96"/>
      <c r="B179" s="538"/>
      <c r="C179" s="538"/>
      <c r="D179" s="538"/>
      <c r="E179" s="538"/>
      <c r="F179" s="538"/>
      <c r="G179" s="538"/>
      <c r="H179" s="538"/>
      <c r="I179" s="538"/>
      <c r="J179" s="538"/>
    </row>
    <row r="180" spans="1:10" s="77" customFormat="1" ht="20.100000000000001" customHeight="1" x14ac:dyDescent="0.25">
      <c r="A180" s="96"/>
      <c r="B180" s="538"/>
      <c r="C180" s="538"/>
      <c r="D180" s="538"/>
      <c r="E180" s="538"/>
      <c r="F180" s="538"/>
      <c r="G180" s="538"/>
      <c r="H180" s="538"/>
      <c r="I180" s="538"/>
      <c r="J180" s="538"/>
    </row>
    <row r="181" spans="1:10" s="77" customFormat="1" ht="20.100000000000001" customHeight="1" x14ac:dyDescent="0.25">
      <c r="A181" s="96"/>
      <c r="B181" s="538"/>
      <c r="C181" s="538"/>
      <c r="D181" s="538"/>
      <c r="E181" s="538"/>
      <c r="F181" s="538"/>
      <c r="G181" s="538"/>
      <c r="H181" s="538"/>
      <c r="I181" s="538"/>
      <c r="J181" s="538"/>
    </row>
    <row r="182" spans="1:10" s="77" customFormat="1" ht="20.100000000000001" customHeight="1" x14ac:dyDescent="0.25">
      <c r="A182" s="96"/>
      <c r="B182" s="538"/>
      <c r="C182" s="538"/>
      <c r="D182" s="538"/>
      <c r="E182" s="538"/>
      <c r="F182" s="538"/>
      <c r="G182" s="538"/>
      <c r="H182" s="538"/>
      <c r="I182" s="538"/>
      <c r="J182" s="538"/>
    </row>
    <row r="183" spans="1:10" s="77" customFormat="1" ht="20.100000000000001" customHeight="1" x14ac:dyDescent="0.25">
      <c r="A183" s="96"/>
      <c r="B183" s="538"/>
      <c r="C183" s="538"/>
      <c r="D183" s="538"/>
      <c r="E183" s="538"/>
      <c r="F183" s="538"/>
      <c r="G183" s="538"/>
      <c r="H183" s="538"/>
      <c r="I183" s="538"/>
      <c r="J183" s="538"/>
    </row>
    <row r="184" spans="1:10" s="77" customFormat="1" ht="20.100000000000001" customHeight="1" x14ac:dyDescent="0.25">
      <c r="A184" s="96"/>
      <c r="B184" s="538"/>
      <c r="C184" s="538"/>
      <c r="D184" s="538"/>
      <c r="E184" s="538"/>
      <c r="F184" s="538"/>
      <c r="G184" s="538"/>
      <c r="H184" s="538"/>
      <c r="I184" s="538"/>
      <c r="J184" s="538"/>
    </row>
    <row r="185" spans="1:10" s="77" customFormat="1" ht="20.100000000000001" customHeight="1" x14ac:dyDescent="0.25">
      <c r="A185" s="96"/>
      <c r="B185" s="538"/>
      <c r="C185" s="538"/>
      <c r="D185" s="538"/>
      <c r="E185" s="538"/>
      <c r="F185" s="538"/>
      <c r="G185" s="538"/>
      <c r="H185" s="538"/>
      <c r="I185" s="538"/>
      <c r="J185" s="538"/>
    </row>
    <row r="186" spans="1:10" s="77" customFormat="1" ht="20.100000000000001" customHeight="1" x14ac:dyDescent="0.25">
      <c r="A186" s="96"/>
      <c r="B186" s="538"/>
      <c r="C186" s="538"/>
      <c r="D186" s="538"/>
      <c r="E186" s="538"/>
      <c r="F186" s="538"/>
      <c r="G186" s="538"/>
      <c r="H186" s="538"/>
      <c r="I186" s="538"/>
      <c r="J186" s="538"/>
    </row>
    <row r="187" spans="1:10" s="77" customFormat="1" ht="20.100000000000001" customHeight="1" x14ac:dyDescent="0.25">
      <c r="A187" s="96"/>
      <c r="B187" s="538"/>
      <c r="C187" s="538"/>
      <c r="D187" s="538"/>
      <c r="E187" s="538"/>
      <c r="F187" s="538"/>
      <c r="G187" s="538"/>
      <c r="H187" s="538"/>
      <c r="I187" s="538"/>
      <c r="J187" s="538"/>
    </row>
    <row r="188" spans="1:10" s="77" customFormat="1" ht="20.100000000000001" customHeight="1" x14ac:dyDescent="0.25">
      <c r="A188" s="96"/>
      <c r="B188" s="538"/>
      <c r="C188" s="538"/>
      <c r="D188" s="538"/>
      <c r="E188" s="538"/>
      <c r="F188" s="538"/>
      <c r="G188" s="538"/>
      <c r="H188" s="538"/>
      <c r="I188" s="538"/>
      <c r="J188" s="538"/>
    </row>
    <row r="189" spans="1:10" s="77" customFormat="1" ht="20.100000000000001" customHeight="1" x14ac:dyDescent="0.25">
      <c r="A189" s="96"/>
      <c r="B189" s="538"/>
      <c r="C189" s="538"/>
      <c r="D189" s="538"/>
      <c r="E189" s="538"/>
      <c r="F189" s="538"/>
      <c r="G189" s="538"/>
      <c r="H189" s="538"/>
      <c r="I189" s="538"/>
      <c r="J189" s="538"/>
    </row>
    <row r="190" spans="1:10" s="77" customFormat="1" ht="20.100000000000001" customHeight="1" x14ac:dyDescent="0.25">
      <c r="A190" s="96"/>
      <c r="B190" s="538"/>
      <c r="C190" s="538"/>
      <c r="D190" s="538"/>
      <c r="E190" s="538"/>
      <c r="F190" s="538"/>
      <c r="G190" s="538"/>
      <c r="H190" s="538"/>
      <c r="I190" s="538"/>
      <c r="J190" s="538"/>
    </row>
    <row r="191" spans="1:10" s="77" customFormat="1" ht="20.100000000000001" customHeight="1" x14ac:dyDescent="0.25">
      <c r="A191" s="96"/>
      <c r="B191" s="538"/>
      <c r="C191" s="538"/>
      <c r="D191" s="538"/>
      <c r="E191" s="538"/>
      <c r="F191" s="538"/>
      <c r="G191" s="538"/>
      <c r="H191" s="538"/>
      <c r="I191" s="538"/>
      <c r="J191" s="538"/>
    </row>
    <row r="192" spans="1:10" s="77" customFormat="1" ht="20.100000000000001" customHeight="1" x14ac:dyDescent="0.25">
      <c r="A192" s="96"/>
      <c r="B192" s="538"/>
      <c r="C192" s="538"/>
      <c r="D192" s="538"/>
      <c r="E192" s="538"/>
      <c r="F192" s="538"/>
      <c r="G192" s="538"/>
      <c r="H192" s="538"/>
      <c r="I192" s="538"/>
      <c r="J192" s="538"/>
    </row>
    <row r="193" spans="1:10" s="77" customFormat="1" ht="20.100000000000001" customHeight="1" x14ac:dyDescent="0.25">
      <c r="A193" s="96"/>
      <c r="B193" s="538"/>
      <c r="C193" s="538"/>
      <c r="D193" s="538"/>
      <c r="E193" s="538"/>
      <c r="F193" s="538"/>
      <c r="G193" s="538"/>
      <c r="H193" s="538"/>
      <c r="I193" s="538"/>
      <c r="J193" s="538"/>
    </row>
    <row r="194" spans="1:10" s="77" customFormat="1" ht="20.100000000000001" customHeight="1" x14ac:dyDescent="0.25">
      <c r="A194" s="96"/>
      <c r="B194" s="538"/>
      <c r="C194" s="538"/>
      <c r="D194" s="538"/>
      <c r="E194" s="538"/>
      <c r="F194" s="538"/>
      <c r="G194" s="538"/>
      <c r="H194" s="538"/>
      <c r="I194" s="538"/>
      <c r="J194" s="538"/>
    </row>
    <row r="195" spans="1:10" s="77" customFormat="1" ht="20.100000000000001" customHeight="1" x14ac:dyDescent="0.25">
      <c r="A195" s="96"/>
      <c r="B195" s="538"/>
      <c r="C195" s="538"/>
      <c r="D195" s="538"/>
      <c r="E195" s="538"/>
      <c r="F195" s="538"/>
      <c r="G195" s="538"/>
      <c r="H195" s="538"/>
      <c r="I195" s="538"/>
      <c r="J195" s="538"/>
    </row>
    <row r="196" spans="1:10" s="77" customFormat="1" ht="20.100000000000001" customHeight="1" x14ac:dyDescent="0.25">
      <c r="A196" s="96"/>
      <c r="B196" s="538"/>
      <c r="C196" s="538"/>
      <c r="D196" s="538"/>
      <c r="E196" s="538"/>
      <c r="F196" s="538"/>
      <c r="G196" s="538"/>
      <c r="H196" s="538"/>
      <c r="I196" s="538"/>
      <c r="J196" s="538"/>
    </row>
    <row r="197" spans="1:10" s="77" customFormat="1" ht="20.100000000000001" customHeight="1" x14ac:dyDescent="0.25">
      <c r="A197" s="96"/>
      <c r="B197" s="538"/>
      <c r="C197" s="538"/>
      <c r="D197" s="538"/>
      <c r="E197" s="538"/>
      <c r="F197" s="538"/>
      <c r="G197" s="538"/>
      <c r="H197" s="538"/>
      <c r="I197" s="538"/>
      <c r="J197" s="538"/>
    </row>
    <row r="198" spans="1:10" s="77" customFormat="1" ht="20.100000000000001" customHeight="1" x14ac:dyDescent="0.25">
      <c r="A198" s="96"/>
      <c r="B198" s="538"/>
      <c r="C198" s="538"/>
      <c r="D198" s="538"/>
      <c r="E198" s="538"/>
      <c r="F198" s="538"/>
      <c r="G198" s="538"/>
      <c r="H198" s="538"/>
      <c r="I198" s="538"/>
      <c r="J198" s="538"/>
    </row>
    <row r="199" spans="1:10" s="77" customFormat="1" ht="20.100000000000001" customHeight="1" x14ac:dyDescent="0.25">
      <c r="A199" s="96"/>
      <c r="B199" s="538"/>
      <c r="C199" s="538"/>
      <c r="D199" s="538"/>
      <c r="E199" s="538"/>
      <c r="F199" s="538"/>
      <c r="G199" s="538"/>
      <c r="H199" s="538"/>
      <c r="I199" s="538"/>
      <c r="J199" s="538"/>
    </row>
    <row r="200" spans="1:10" s="77" customFormat="1" ht="20.100000000000001" customHeight="1" x14ac:dyDescent="0.25">
      <c r="A200" s="96"/>
      <c r="B200" s="538"/>
      <c r="C200" s="538"/>
      <c r="D200" s="538"/>
      <c r="E200" s="538"/>
      <c r="F200" s="538"/>
      <c r="G200" s="538"/>
      <c r="H200" s="538"/>
      <c r="I200" s="538"/>
      <c r="J200" s="538"/>
    </row>
    <row r="201" spans="1:10" s="77" customFormat="1" ht="20.100000000000001" customHeight="1" x14ac:dyDescent="0.25">
      <c r="A201" s="96"/>
      <c r="B201" s="538"/>
      <c r="C201" s="538"/>
      <c r="D201" s="538"/>
      <c r="E201" s="538"/>
      <c r="F201" s="538"/>
      <c r="G201" s="538"/>
      <c r="H201" s="538"/>
      <c r="I201" s="538"/>
      <c r="J201" s="538"/>
    </row>
    <row r="202" spans="1:10" s="77" customFormat="1" ht="20.100000000000001" customHeight="1" x14ac:dyDescent="0.25">
      <c r="A202" s="96"/>
      <c r="B202" s="538"/>
      <c r="C202" s="538"/>
      <c r="D202" s="538"/>
      <c r="E202" s="538"/>
      <c r="F202" s="538"/>
      <c r="G202" s="538"/>
      <c r="H202" s="538"/>
      <c r="I202" s="538"/>
      <c r="J202" s="538"/>
    </row>
    <row r="203" spans="1:10" s="77" customFormat="1" ht="20.100000000000001" customHeight="1" x14ac:dyDescent="0.25">
      <c r="A203" s="96"/>
      <c r="B203" s="538"/>
      <c r="C203" s="538"/>
      <c r="D203" s="538"/>
      <c r="E203" s="538"/>
      <c r="F203" s="538"/>
      <c r="G203" s="538"/>
      <c r="H203" s="538"/>
      <c r="I203" s="538"/>
      <c r="J203" s="538"/>
    </row>
    <row r="204" spans="1:10" s="77" customFormat="1" ht="20.100000000000001" customHeight="1" x14ac:dyDescent="0.25">
      <c r="A204" s="96"/>
      <c r="B204" s="538"/>
      <c r="C204" s="538"/>
      <c r="D204" s="538"/>
      <c r="E204" s="538"/>
      <c r="F204" s="538"/>
      <c r="G204" s="538"/>
      <c r="H204" s="538"/>
      <c r="I204" s="538"/>
      <c r="J204" s="538"/>
    </row>
    <row r="205" spans="1:10" s="77" customFormat="1" ht="20.100000000000001" customHeight="1" x14ac:dyDescent="0.25">
      <c r="A205" s="96"/>
      <c r="B205" s="538"/>
      <c r="C205" s="538"/>
      <c r="D205" s="538"/>
      <c r="E205" s="538"/>
      <c r="F205" s="538"/>
      <c r="G205" s="538"/>
      <c r="H205" s="538"/>
      <c r="I205" s="538"/>
      <c r="J205" s="538"/>
    </row>
    <row r="206" spans="1:10" s="77" customFormat="1" ht="20.100000000000001" customHeight="1" x14ac:dyDescent="0.25">
      <c r="A206" s="96"/>
      <c r="B206" s="538"/>
      <c r="C206" s="538"/>
      <c r="D206" s="538"/>
      <c r="E206" s="538"/>
      <c r="F206" s="538"/>
      <c r="G206" s="538"/>
      <c r="H206" s="538"/>
      <c r="I206" s="538"/>
      <c r="J206" s="538"/>
    </row>
    <row r="207" spans="1:10" s="77" customFormat="1" ht="20.100000000000001" customHeight="1" x14ac:dyDescent="0.25">
      <c r="A207" s="96"/>
      <c r="B207" s="538"/>
      <c r="C207" s="538"/>
      <c r="D207" s="538"/>
      <c r="E207" s="538"/>
      <c r="F207" s="538"/>
      <c r="G207" s="538"/>
      <c r="H207" s="538"/>
      <c r="I207" s="538"/>
      <c r="J207" s="538"/>
    </row>
    <row r="208" spans="1:10" s="77" customFormat="1" ht="20.100000000000001" customHeight="1" x14ac:dyDescent="0.25">
      <c r="A208" s="96"/>
      <c r="B208" s="538"/>
      <c r="C208" s="538"/>
      <c r="D208" s="538"/>
      <c r="E208" s="538"/>
      <c r="F208" s="538"/>
      <c r="G208" s="538"/>
      <c r="H208" s="538"/>
      <c r="I208" s="538"/>
      <c r="J208" s="538"/>
    </row>
    <row r="209" spans="1:10" s="77" customFormat="1" ht="20.100000000000001" customHeight="1" x14ac:dyDescent="0.25">
      <c r="A209" s="96"/>
      <c r="B209" s="538"/>
      <c r="C209" s="538"/>
      <c r="D209" s="538"/>
      <c r="E209" s="538"/>
      <c r="F209" s="538"/>
      <c r="G209" s="538"/>
      <c r="H209" s="538"/>
      <c r="I209" s="538"/>
      <c r="J209" s="538"/>
    </row>
    <row r="210" spans="1:10" ht="20.100000000000001" customHeight="1" x14ac:dyDescent="0.25">
      <c r="A210" s="691" t="e">
        <f>+#REF!</f>
        <v>#REF!</v>
      </c>
      <c r="B210" s="615"/>
      <c r="C210" s="615"/>
      <c r="D210" s="615"/>
      <c r="E210" s="615"/>
      <c r="F210" s="615"/>
      <c r="G210" s="692"/>
      <c r="H210" s="27"/>
    </row>
    <row r="211" spans="1:10" ht="20.100000000000001" customHeight="1" x14ac:dyDescent="0.25">
      <c r="A211" s="29"/>
      <c r="B211" s="25" t="s">
        <v>13</v>
      </c>
      <c r="C211" s="25" t="s">
        <v>14</v>
      </c>
      <c r="D211" s="12" t="s">
        <v>15</v>
      </c>
      <c r="E211" s="25" t="s">
        <v>16</v>
      </c>
      <c r="F211" s="25" t="s">
        <v>17</v>
      </c>
      <c r="G211" s="25" t="s">
        <v>18</v>
      </c>
      <c r="H211" s="27"/>
    </row>
    <row r="212" spans="1:10" ht="28.5" customHeight="1" x14ac:dyDescent="0.25">
      <c r="A212" s="25" t="s">
        <v>19</v>
      </c>
      <c r="B212" s="192"/>
      <c r="C212" s="192"/>
      <c r="D212" s="192"/>
      <c r="E212" s="192"/>
      <c r="F212" s="145"/>
      <c r="G212" s="202"/>
      <c r="H212" s="234"/>
      <c r="I212" s="694" t="s">
        <v>39</v>
      </c>
      <c r="J212" s="695"/>
    </row>
    <row r="213" spans="1:10" ht="20.100000000000001" customHeight="1" x14ac:dyDescent="0.25">
      <c r="A213" s="25" t="s">
        <v>20</v>
      </c>
      <c r="B213" s="192"/>
      <c r="C213" s="192"/>
      <c r="D213" s="192"/>
      <c r="E213" s="192"/>
      <c r="F213" s="145"/>
      <c r="G213" s="202"/>
      <c r="H213" s="234"/>
      <c r="I213" s="221" t="s">
        <v>12</v>
      </c>
      <c r="J213" s="167" t="s">
        <v>131</v>
      </c>
    </row>
    <row r="214" spans="1:10" ht="20.100000000000001" customHeight="1" x14ac:dyDescent="0.25">
      <c r="A214" s="25" t="s">
        <v>21</v>
      </c>
      <c r="B214" s="192"/>
      <c r="C214" s="21"/>
      <c r="D214" s="204" t="s">
        <v>45</v>
      </c>
      <c r="E214" s="192"/>
      <c r="F214" s="192"/>
      <c r="G214" s="145"/>
      <c r="H214" s="234"/>
      <c r="I214" s="230"/>
      <c r="J214" s="228"/>
    </row>
    <row r="215" spans="1:10" ht="20.100000000000001" customHeight="1" x14ac:dyDescent="0.25">
      <c r="A215" s="25" t="s">
        <v>22</v>
      </c>
      <c r="B215" s="192"/>
      <c r="C215" s="21"/>
      <c r="D215" s="204" t="s">
        <v>45</v>
      </c>
      <c r="E215" s="192"/>
      <c r="F215" s="192"/>
      <c r="G215" s="145"/>
      <c r="H215" s="234"/>
      <c r="I215" s="164"/>
      <c r="J215" s="235"/>
    </row>
    <row r="216" spans="1:10" ht="20.100000000000001" customHeight="1" x14ac:dyDescent="0.25">
      <c r="A216" s="25" t="s">
        <v>23</v>
      </c>
      <c r="B216" s="145"/>
      <c r="C216" s="145"/>
      <c r="D216" s="192"/>
      <c r="E216" s="145"/>
      <c r="F216" s="167"/>
      <c r="G216" s="145"/>
      <c r="H216" s="234"/>
      <c r="I216" s="164"/>
      <c r="J216" s="235"/>
    </row>
    <row r="217" spans="1:10" ht="20.100000000000001" customHeight="1" x14ac:dyDescent="0.25">
      <c r="A217" s="25" t="s">
        <v>24</v>
      </c>
      <c r="B217" s="145"/>
      <c r="C217" s="145"/>
      <c r="D217" s="192"/>
      <c r="E217" s="145"/>
      <c r="F217" s="167"/>
      <c r="G217" s="145"/>
      <c r="H217" s="234"/>
      <c r="I217" s="164"/>
      <c r="J217" s="235"/>
    </row>
    <row r="218" spans="1:10" ht="20.100000000000001" customHeight="1" x14ac:dyDescent="0.25">
      <c r="A218" s="25" t="s">
        <v>25</v>
      </c>
      <c r="B218" s="21"/>
      <c r="C218" s="21"/>
      <c r="D218" s="21"/>
      <c r="E218" s="126" t="s">
        <v>28</v>
      </c>
      <c r="F218" s="126"/>
      <c r="G218" s="203"/>
      <c r="H218" s="685"/>
      <c r="I218" s="685"/>
      <c r="J218" s="235"/>
    </row>
    <row r="219" spans="1:10" ht="20.100000000000001" customHeight="1" x14ac:dyDescent="0.25">
      <c r="A219" s="25" t="s">
        <v>27</v>
      </c>
      <c r="B219" s="21"/>
      <c r="C219" s="21"/>
      <c r="D219" s="21"/>
      <c r="E219" s="126" t="s">
        <v>28</v>
      </c>
      <c r="F219" s="126"/>
      <c r="G219" s="203"/>
      <c r="H219" s="235"/>
      <c r="I219" s="205"/>
      <c r="J219" s="205"/>
    </row>
    <row r="220" spans="1:10" ht="20.100000000000001" customHeight="1" x14ac:dyDescent="0.25">
      <c r="A220" s="25" t="s">
        <v>29</v>
      </c>
      <c r="B220" s="21"/>
      <c r="C220" s="21"/>
      <c r="E220" s="126"/>
      <c r="F220" s="204" t="s">
        <v>88</v>
      </c>
      <c r="G220" s="203"/>
      <c r="H220" s="685"/>
      <c r="I220" s="685"/>
      <c r="J220" s="235"/>
    </row>
    <row r="221" spans="1:10" ht="20.100000000000001" customHeight="1" x14ac:dyDescent="0.25">
      <c r="A221" s="25" t="s">
        <v>30</v>
      </c>
      <c r="B221" s="21"/>
      <c r="C221" s="21"/>
      <c r="E221" s="126"/>
      <c r="F221" s="204" t="s">
        <v>88</v>
      </c>
      <c r="G221" s="203"/>
      <c r="H221" s="656"/>
      <c r="I221" s="627"/>
      <c r="J221" s="234"/>
    </row>
    <row r="222" spans="1:10" ht="20.100000000000001" customHeight="1" x14ac:dyDescent="0.25">
      <c r="A222" s="25" t="s">
        <v>31</v>
      </c>
      <c r="B222" s="126" t="s">
        <v>28</v>
      </c>
      <c r="C222" s="145"/>
      <c r="D222" s="145"/>
      <c r="E222" s="145"/>
      <c r="F222" s="126"/>
      <c r="G222" s="126"/>
      <c r="H222" s="656"/>
      <c r="I222" s="627"/>
      <c r="J222" s="234"/>
    </row>
    <row r="223" spans="1:10" ht="20.100000000000001" customHeight="1" x14ac:dyDescent="0.25">
      <c r="A223" s="25" t="s">
        <v>32</v>
      </c>
      <c r="B223" s="124" t="s">
        <v>28</v>
      </c>
      <c r="C223" s="145"/>
      <c r="D223" s="145"/>
      <c r="E223" s="145"/>
      <c r="F223" s="126"/>
      <c r="G223" s="126"/>
      <c r="H223" s="656"/>
      <c r="I223" s="627"/>
      <c r="J223" s="234"/>
    </row>
    <row r="224" spans="1:10" ht="20.100000000000001" customHeight="1" x14ac:dyDescent="0.25">
      <c r="A224" s="25" t="s">
        <v>33</v>
      </c>
      <c r="B224" s="126" t="s">
        <v>28</v>
      </c>
      <c r="C224" s="145"/>
      <c r="D224" s="145"/>
      <c r="E224" s="145"/>
      <c r="F224" s="126"/>
      <c r="G224" s="126"/>
      <c r="H224" s="656"/>
      <c r="I224" s="627"/>
      <c r="J224" s="234"/>
    </row>
    <row r="225" spans="1:10" ht="20.100000000000001" customHeight="1" x14ac:dyDescent="0.25">
      <c r="A225" s="652" t="s">
        <v>130</v>
      </c>
      <c r="B225" s="653"/>
      <c r="C225" s="653"/>
      <c r="D225" s="653"/>
      <c r="E225" s="653"/>
      <c r="F225" s="653"/>
      <c r="G225" s="654"/>
    </row>
    <row r="226" spans="1:10" s="77" customFormat="1" ht="20.100000000000001" customHeight="1" x14ac:dyDescent="0.25">
      <c r="A226" s="96"/>
      <c r="B226" s="179" t="s">
        <v>28</v>
      </c>
      <c r="C226" s="179" t="s">
        <v>28</v>
      </c>
      <c r="D226" s="179" t="s">
        <v>28</v>
      </c>
      <c r="E226" s="179" t="s">
        <v>28</v>
      </c>
      <c r="F226" s="179" t="s">
        <v>28</v>
      </c>
      <c r="G226" s="179" t="s">
        <v>28</v>
      </c>
      <c r="H226" s="175"/>
      <c r="I226" s="175"/>
      <c r="J226" s="175"/>
    </row>
    <row r="228" spans="1:10" ht="20.100000000000001" customHeight="1" x14ac:dyDescent="0.25">
      <c r="A228" s="677"/>
      <c r="B228" s="678"/>
      <c r="C228" s="678"/>
      <c r="D228" s="678"/>
      <c r="E228" s="678"/>
      <c r="F228" s="678"/>
      <c r="G228" s="678"/>
    </row>
    <row r="229" spans="1:10" ht="20.100000000000001" customHeight="1" x14ac:dyDescent="0.25">
      <c r="A229" s="618" t="e">
        <f>+#REF!</f>
        <v>#REF!</v>
      </c>
      <c r="B229" s="619"/>
      <c r="C229" s="619"/>
      <c r="D229" s="619"/>
      <c r="E229" s="619"/>
      <c r="F229" s="619"/>
      <c r="G229" s="620"/>
      <c r="H229" s="27"/>
    </row>
    <row r="230" spans="1:10" ht="20.100000000000001" customHeight="1" x14ac:dyDescent="0.25">
      <c r="A230" s="29"/>
      <c r="B230" s="25" t="s">
        <v>13</v>
      </c>
      <c r="C230" s="25" t="s">
        <v>14</v>
      </c>
      <c r="D230" s="12" t="s">
        <v>15</v>
      </c>
      <c r="E230" s="25" t="s">
        <v>16</v>
      </c>
      <c r="F230" s="25" t="s">
        <v>17</v>
      </c>
      <c r="G230" s="25" t="s">
        <v>18</v>
      </c>
      <c r="H230" s="27"/>
    </row>
    <row r="231" spans="1:10" ht="28.5" customHeight="1" x14ac:dyDescent="0.25">
      <c r="A231" s="25" t="s">
        <v>19</v>
      </c>
      <c r="B231" s="251" t="s">
        <v>75</v>
      </c>
      <c r="C231" s="242"/>
      <c r="D231" s="251"/>
      <c r="E231" s="335" t="s">
        <v>35</v>
      </c>
      <c r="F231" s="336" t="s">
        <v>26</v>
      </c>
      <c r="G231" s="251" t="s">
        <v>75</v>
      </c>
      <c r="H231" s="268"/>
      <c r="I231" s="272" t="s">
        <v>12</v>
      </c>
      <c r="J231" s="269" t="s">
        <v>76</v>
      </c>
    </row>
    <row r="232" spans="1:10" ht="20.100000000000001" customHeight="1" x14ac:dyDescent="0.25">
      <c r="A232" s="25" t="s">
        <v>20</v>
      </c>
      <c r="B232" s="251" t="s">
        <v>75</v>
      </c>
      <c r="C232" s="242"/>
      <c r="D232" s="251"/>
      <c r="E232" s="335" t="s">
        <v>35</v>
      </c>
      <c r="F232" s="336" t="s">
        <v>26</v>
      </c>
      <c r="G232" s="251" t="s">
        <v>75</v>
      </c>
      <c r="H232" s="268"/>
      <c r="I232" s="272" t="s">
        <v>11</v>
      </c>
      <c r="J232" s="256" t="s">
        <v>76</v>
      </c>
    </row>
    <row r="233" spans="1:10" ht="20.100000000000001" customHeight="1" x14ac:dyDescent="0.25">
      <c r="A233" s="25" t="s">
        <v>21</v>
      </c>
      <c r="B233" s="251" t="s">
        <v>75</v>
      </c>
      <c r="C233" s="251" t="s">
        <v>75</v>
      </c>
      <c r="D233" s="251"/>
      <c r="E233" s="251"/>
      <c r="F233" s="242"/>
      <c r="G233" s="251" t="s">
        <v>75</v>
      </c>
      <c r="H233" s="268"/>
      <c r="I233" s="272" t="s">
        <v>36</v>
      </c>
      <c r="J233" s="256" t="s">
        <v>76</v>
      </c>
    </row>
    <row r="234" spans="1:10" ht="20.100000000000001" customHeight="1" x14ac:dyDescent="0.25">
      <c r="A234" s="25" t="s">
        <v>22</v>
      </c>
      <c r="B234" s="251" t="s">
        <v>75</v>
      </c>
      <c r="C234" s="251" t="s">
        <v>75</v>
      </c>
      <c r="D234" s="251"/>
      <c r="E234" s="251"/>
      <c r="F234" s="242"/>
      <c r="G234" s="251" t="s">
        <v>75</v>
      </c>
      <c r="H234" s="268"/>
      <c r="I234" s="272" t="s">
        <v>35</v>
      </c>
      <c r="J234" s="256" t="s">
        <v>85</v>
      </c>
    </row>
    <row r="235" spans="1:10" ht="20.100000000000001" customHeight="1" x14ac:dyDescent="0.25">
      <c r="A235" s="25" t="s">
        <v>23</v>
      </c>
      <c r="B235" s="278" t="s">
        <v>11</v>
      </c>
      <c r="C235" s="242"/>
      <c r="D235" s="251"/>
      <c r="E235" s="242"/>
      <c r="F235" s="251"/>
      <c r="G235" s="251" t="s">
        <v>75</v>
      </c>
      <c r="H235" s="268"/>
      <c r="I235" s="272" t="s">
        <v>26</v>
      </c>
      <c r="J235" s="256" t="s">
        <v>85</v>
      </c>
    </row>
    <row r="236" spans="1:10" ht="20.100000000000001" customHeight="1" x14ac:dyDescent="0.25">
      <c r="A236" s="25" t="s">
        <v>24</v>
      </c>
      <c r="B236" s="278" t="s">
        <v>11</v>
      </c>
      <c r="C236" s="242"/>
      <c r="D236" s="251"/>
      <c r="E236" s="242"/>
      <c r="F236" s="244"/>
      <c r="G236" s="251" t="s">
        <v>75</v>
      </c>
      <c r="H236" s="268"/>
      <c r="I236" s="268"/>
      <c r="J236" s="268"/>
    </row>
    <row r="237" spans="1:10" ht="20.100000000000001" customHeight="1" x14ac:dyDescent="0.25">
      <c r="A237" s="25" t="s">
        <v>25</v>
      </c>
      <c r="B237" s="251"/>
      <c r="C237" s="251"/>
      <c r="D237" s="251"/>
      <c r="E237" s="251"/>
      <c r="F237" s="251"/>
      <c r="G237" s="251" t="s">
        <v>75</v>
      </c>
      <c r="H237" s="268"/>
      <c r="I237" s="268"/>
      <c r="J237" s="268"/>
    </row>
    <row r="238" spans="1:10" ht="20.100000000000001" customHeight="1" x14ac:dyDescent="0.25">
      <c r="A238" s="25" t="s">
        <v>27</v>
      </c>
      <c r="B238" s="251"/>
      <c r="C238" s="251"/>
      <c r="D238" s="251"/>
      <c r="E238" s="251"/>
      <c r="F238" s="251"/>
      <c r="G238" s="251" t="s">
        <v>75</v>
      </c>
      <c r="H238" s="268"/>
      <c r="I238" s="268"/>
      <c r="J238" s="268"/>
    </row>
    <row r="239" spans="1:10" ht="20.100000000000001" customHeight="1" x14ac:dyDescent="0.25">
      <c r="A239" s="25" t="s">
        <v>29</v>
      </c>
      <c r="B239" s="251"/>
      <c r="C239" s="257"/>
      <c r="D239" s="278" t="s">
        <v>12</v>
      </c>
      <c r="E239" s="251"/>
      <c r="F239" s="278" t="s">
        <v>36</v>
      </c>
      <c r="G239" s="251" t="s">
        <v>75</v>
      </c>
      <c r="H239" s="268"/>
      <c r="I239" s="268"/>
      <c r="J239" s="268"/>
    </row>
    <row r="240" spans="1:10" ht="20.100000000000001" customHeight="1" x14ac:dyDescent="0.25">
      <c r="A240" s="25" t="s">
        <v>30</v>
      </c>
      <c r="B240" s="251"/>
      <c r="C240" s="257"/>
      <c r="D240" s="278" t="s">
        <v>12</v>
      </c>
      <c r="E240" s="251"/>
      <c r="F240" s="278" t="s">
        <v>36</v>
      </c>
      <c r="G240" s="251" t="s">
        <v>75</v>
      </c>
      <c r="H240" s="268"/>
      <c r="I240" s="268"/>
      <c r="J240" s="268"/>
    </row>
    <row r="241" spans="1:10" ht="20.100000000000001" customHeight="1" x14ac:dyDescent="0.25">
      <c r="A241" s="25" t="s">
        <v>31</v>
      </c>
      <c r="B241" s="251"/>
      <c r="C241" s="251"/>
      <c r="D241" s="251"/>
      <c r="E241" s="251"/>
      <c r="F241" s="251"/>
      <c r="G241" s="251" t="s">
        <v>75</v>
      </c>
      <c r="H241" s="268"/>
      <c r="I241" s="268"/>
      <c r="J241" s="268"/>
    </row>
    <row r="242" spans="1:10" ht="20.100000000000001" customHeight="1" x14ac:dyDescent="0.25">
      <c r="A242" s="25" t="s">
        <v>32</v>
      </c>
      <c r="B242" s="251"/>
      <c r="C242" s="251" t="s">
        <v>75</v>
      </c>
      <c r="D242" s="251" t="s">
        <v>75</v>
      </c>
      <c r="E242" s="251" t="s">
        <v>75</v>
      </c>
      <c r="F242" s="251" t="s">
        <v>75</v>
      </c>
      <c r="G242" s="251" t="s">
        <v>75</v>
      </c>
      <c r="H242" s="268"/>
      <c r="I242" s="268"/>
      <c r="J242" s="268"/>
    </row>
    <row r="243" spans="1:10" ht="20.100000000000001" customHeight="1" x14ac:dyDescent="0.25">
      <c r="A243" s="25" t="s">
        <v>33</v>
      </c>
      <c r="B243" s="153"/>
      <c r="C243" s="153"/>
      <c r="D243" s="153"/>
      <c r="E243" s="153"/>
      <c r="F243" s="153"/>
      <c r="G243" s="154"/>
      <c r="H243" s="141"/>
      <c r="I243" s="141"/>
      <c r="J243" s="141"/>
    </row>
    <row r="244" spans="1:10" ht="20.100000000000001" customHeight="1" x14ac:dyDescent="0.25">
      <c r="A244" s="25"/>
      <c r="B244" s="153"/>
      <c r="C244" s="153"/>
      <c r="D244" s="153"/>
      <c r="E244" s="153"/>
      <c r="F244" s="153"/>
      <c r="G244" s="154"/>
      <c r="H244" s="178"/>
      <c r="I244" s="178"/>
      <c r="J244" s="178"/>
    </row>
    <row r="247" spans="1:10" ht="20.100000000000001" customHeight="1" x14ac:dyDescent="0.25">
      <c r="A247" s="618" t="e">
        <f>+#REF!</f>
        <v>#REF!</v>
      </c>
      <c r="B247" s="619"/>
      <c r="C247" s="619"/>
      <c r="D247" s="619"/>
      <c r="E247" s="619"/>
      <c r="F247" s="619"/>
      <c r="G247" s="620"/>
      <c r="H247" s="27"/>
    </row>
    <row r="248" spans="1:10" ht="20.100000000000001" customHeight="1" x14ac:dyDescent="0.25">
      <c r="A248" s="29"/>
      <c r="B248" s="25" t="s">
        <v>13</v>
      </c>
      <c r="C248" s="25" t="s">
        <v>14</v>
      </c>
      <c r="D248" s="12" t="s">
        <v>15</v>
      </c>
      <c r="E248" s="25" t="s">
        <v>16</v>
      </c>
      <c r="F248" s="25" t="s">
        <v>17</v>
      </c>
      <c r="G248" s="25" t="s">
        <v>18</v>
      </c>
      <c r="H248" s="27"/>
    </row>
    <row r="249" spans="1:10" ht="28.5" customHeight="1" x14ac:dyDescent="0.25">
      <c r="A249" s="25" t="s">
        <v>19</v>
      </c>
      <c r="B249" s="238" t="s">
        <v>75</v>
      </c>
      <c r="C249" s="238" t="s">
        <v>75</v>
      </c>
      <c r="D249" s="238" t="s">
        <v>75</v>
      </c>
      <c r="E249" s="238" t="s">
        <v>75</v>
      </c>
      <c r="F249" s="238" t="s">
        <v>75</v>
      </c>
      <c r="G249" s="238" t="s">
        <v>75</v>
      </c>
      <c r="H249" s="268"/>
      <c r="I249" s="272" t="s">
        <v>12</v>
      </c>
      <c r="J249" s="256" t="s">
        <v>115</v>
      </c>
    </row>
    <row r="250" spans="1:10" ht="20.100000000000001" customHeight="1" x14ac:dyDescent="0.25">
      <c r="A250" s="25" t="s">
        <v>20</v>
      </c>
      <c r="B250" s="258" t="s">
        <v>75</v>
      </c>
      <c r="C250" s="238" t="s">
        <v>75</v>
      </c>
      <c r="D250" s="238" t="s">
        <v>75</v>
      </c>
      <c r="E250" s="238" t="s">
        <v>75</v>
      </c>
      <c r="F250" s="238" t="s">
        <v>75</v>
      </c>
      <c r="G250" s="237" t="s">
        <v>75</v>
      </c>
      <c r="H250" s="268"/>
      <c r="I250" s="272" t="s">
        <v>11</v>
      </c>
      <c r="J250" s="256" t="s">
        <v>80</v>
      </c>
    </row>
    <row r="251" spans="1:10" ht="20.100000000000001" customHeight="1" x14ac:dyDescent="0.25">
      <c r="A251" s="25" t="s">
        <v>21</v>
      </c>
      <c r="B251" s="242"/>
      <c r="C251" s="320" t="s">
        <v>11</v>
      </c>
      <c r="D251" s="238"/>
      <c r="E251" s="320" t="s">
        <v>11</v>
      </c>
      <c r="F251" s="238" t="s">
        <v>75</v>
      </c>
      <c r="G251" s="251" t="s">
        <v>98</v>
      </c>
      <c r="H251" s="268"/>
      <c r="I251" s="314" t="s">
        <v>36</v>
      </c>
      <c r="J251" s="315" t="s">
        <v>116</v>
      </c>
    </row>
    <row r="252" spans="1:10" ht="20.100000000000001" customHeight="1" x14ac:dyDescent="0.25">
      <c r="A252" s="25" t="s">
        <v>22</v>
      </c>
      <c r="B252" s="242"/>
      <c r="C252" s="320" t="s">
        <v>11</v>
      </c>
      <c r="D252" s="238"/>
      <c r="E252" s="320" t="s">
        <v>11</v>
      </c>
      <c r="F252" s="238" t="s">
        <v>75</v>
      </c>
      <c r="G252" s="251" t="s">
        <v>98</v>
      </c>
      <c r="H252" s="268"/>
      <c r="I252" s="321" t="s">
        <v>35</v>
      </c>
      <c r="J252" s="322" t="s">
        <v>117</v>
      </c>
    </row>
    <row r="253" spans="1:10" ht="20.100000000000001" customHeight="1" x14ac:dyDescent="0.25">
      <c r="A253" s="25" t="s">
        <v>23</v>
      </c>
      <c r="B253" s="238" t="s">
        <v>99</v>
      </c>
      <c r="C253" s="238"/>
      <c r="D253" s="238" t="s">
        <v>99</v>
      </c>
      <c r="E253" s="238"/>
      <c r="F253" s="238"/>
      <c r="G253" s="238" t="s">
        <v>75</v>
      </c>
      <c r="H253" s="268"/>
      <c r="I253" s="263"/>
      <c r="J253" s="263"/>
    </row>
    <row r="254" spans="1:10" ht="20.100000000000001" customHeight="1" x14ac:dyDescent="0.25">
      <c r="A254" s="25" t="s">
        <v>24</v>
      </c>
      <c r="B254" s="238" t="s">
        <v>99</v>
      </c>
      <c r="C254" s="238"/>
      <c r="D254" s="238" t="s">
        <v>99</v>
      </c>
      <c r="E254" s="238"/>
      <c r="F254" s="258"/>
      <c r="G254" s="238" t="s">
        <v>75</v>
      </c>
      <c r="H254" s="268"/>
      <c r="I254" s="323"/>
      <c r="J254" s="268"/>
    </row>
    <row r="255" spans="1:10" ht="20.100000000000001" customHeight="1" x14ac:dyDescent="0.25">
      <c r="A255" s="25" t="s">
        <v>25</v>
      </c>
      <c r="B255" s="238" t="s">
        <v>100</v>
      </c>
      <c r="C255" s="238" t="s">
        <v>75</v>
      </c>
      <c r="D255" s="238" t="s">
        <v>75</v>
      </c>
      <c r="E255" s="243" t="s">
        <v>75</v>
      </c>
      <c r="F255" s="242"/>
      <c r="G255" s="238" t="s">
        <v>75</v>
      </c>
      <c r="H255" s="268"/>
      <c r="I255" s="268"/>
      <c r="J255" s="268"/>
    </row>
    <row r="256" spans="1:10" ht="20.100000000000001" customHeight="1" x14ac:dyDescent="0.25">
      <c r="A256" s="25" t="s">
        <v>27</v>
      </c>
      <c r="B256" s="238" t="s">
        <v>100</v>
      </c>
      <c r="C256" s="258" t="s">
        <v>75</v>
      </c>
      <c r="D256" s="238" t="s">
        <v>75</v>
      </c>
      <c r="E256" s="243" t="s">
        <v>75</v>
      </c>
      <c r="F256" s="242"/>
      <c r="G256" s="238" t="s">
        <v>75</v>
      </c>
      <c r="H256" s="268"/>
      <c r="I256" s="693" t="s">
        <v>39</v>
      </c>
      <c r="J256" s="693"/>
    </row>
    <row r="257" spans="1:10" ht="20.100000000000001" customHeight="1" x14ac:dyDescent="0.25">
      <c r="A257" s="25" t="s">
        <v>29</v>
      </c>
      <c r="B257" s="242"/>
      <c r="C257" s="300"/>
      <c r="D257" s="238" t="s">
        <v>36</v>
      </c>
      <c r="E257" s="238"/>
      <c r="F257" s="238" t="s">
        <v>36</v>
      </c>
      <c r="G257" s="238" t="s">
        <v>75</v>
      </c>
      <c r="H257" s="268"/>
      <c r="I257" s="316" t="s">
        <v>98</v>
      </c>
      <c r="J257" s="222" t="s">
        <v>139</v>
      </c>
    </row>
    <row r="258" spans="1:10" ht="20.100000000000001" customHeight="1" x14ac:dyDescent="0.25">
      <c r="A258" s="25" t="s">
        <v>30</v>
      </c>
      <c r="B258" s="313"/>
      <c r="C258" s="324"/>
      <c r="D258" s="238" t="s">
        <v>36</v>
      </c>
      <c r="E258" s="238"/>
      <c r="F258" s="238" t="s">
        <v>36</v>
      </c>
      <c r="G258" s="238" t="s">
        <v>75</v>
      </c>
      <c r="H258" s="268"/>
      <c r="I258" s="316" t="s">
        <v>100</v>
      </c>
      <c r="J258" s="222"/>
    </row>
    <row r="259" spans="1:10" ht="20.100000000000001" customHeight="1" x14ac:dyDescent="0.25">
      <c r="A259" s="25" t="s">
        <v>31</v>
      </c>
      <c r="B259" s="251" t="s">
        <v>101</v>
      </c>
      <c r="C259" s="251" t="s">
        <v>75</v>
      </c>
      <c r="D259" s="238" t="s">
        <v>75</v>
      </c>
      <c r="E259" s="238" t="s">
        <v>75</v>
      </c>
      <c r="F259" s="238"/>
      <c r="G259" s="238" t="s">
        <v>75</v>
      </c>
      <c r="H259" s="268"/>
      <c r="I259" s="316" t="s">
        <v>101</v>
      </c>
      <c r="J259" s="222"/>
    </row>
    <row r="260" spans="1:10" ht="20.100000000000001" customHeight="1" x14ac:dyDescent="0.25">
      <c r="A260" s="25" t="s">
        <v>32</v>
      </c>
      <c r="B260" s="251" t="s">
        <v>101</v>
      </c>
      <c r="C260" s="251" t="s">
        <v>75</v>
      </c>
      <c r="D260" s="238" t="s">
        <v>75</v>
      </c>
      <c r="E260" s="238" t="s">
        <v>75</v>
      </c>
      <c r="F260" s="238"/>
      <c r="G260" s="238" t="s">
        <v>75</v>
      </c>
      <c r="H260" s="268"/>
      <c r="I260" s="316" t="s">
        <v>118</v>
      </c>
      <c r="J260" s="222"/>
    </row>
    <row r="261" spans="1:10" ht="20.100000000000001" customHeight="1" x14ac:dyDescent="0.25">
      <c r="A261" s="25" t="s">
        <v>33</v>
      </c>
      <c r="B261" s="238" t="s">
        <v>75</v>
      </c>
      <c r="C261" s="238" t="s">
        <v>75</v>
      </c>
      <c r="D261" s="237" t="s">
        <v>75</v>
      </c>
      <c r="E261" s="238" t="s">
        <v>75</v>
      </c>
      <c r="F261" s="238" t="s">
        <v>75</v>
      </c>
      <c r="G261" s="238" t="s">
        <v>75</v>
      </c>
      <c r="H261" s="268"/>
      <c r="I261" s="316" t="s">
        <v>119</v>
      </c>
      <c r="J261" s="222"/>
    </row>
    <row r="262" spans="1:10" ht="20.100000000000001" customHeight="1" x14ac:dyDescent="0.25">
      <c r="A262" s="25"/>
      <c r="B262" s="238" t="s">
        <v>75</v>
      </c>
      <c r="C262" s="238" t="s">
        <v>75</v>
      </c>
      <c r="D262" s="237" t="s">
        <v>75</v>
      </c>
      <c r="E262" s="238" t="s">
        <v>75</v>
      </c>
      <c r="F262" s="238" t="s">
        <v>75</v>
      </c>
      <c r="G262" s="238" t="s">
        <v>75</v>
      </c>
      <c r="H262" s="271"/>
      <c r="I262" s="325" t="s">
        <v>120</v>
      </c>
      <c r="J262" s="282"/>
    </row>
    <row r="264" spans="1:10" ht="20.100000000000001" customHeight="1" x14ac:dyDescent="0.25">
      <c r="A264" s="618" t="e">
        <f>+#REF!</f>
        <v>#REF!</v>
      </c>
      <c r="B264" s="619"/>
      <c r="C264" s="619"/>
      <c r="D264" s="619"/>
      <c r="E264" s="619"/>
      <c r="F264" s="619"/>
      <c r="G264" s="620"/>
      <c r="H264" s="27"/>
    </row>
    <row r="265" spans="1:10" ht="20.100000000000001" customHeight="1" x14ac:dyDescent="0.25">
      <c r="A265" s="29"/>
      <c r="B265" s="25" t="s">
        <v>13</v>
      </c>
      <c r="C265" s="25" t="s">
        <v>14</v>
      </c>
      <c r="D265" s="12" t="s">
        <v>15</v>
      </c>
      <c r="E265" s="25" t="s">
        <v>16</v>
      </c>
      <c r="F265" s="25" t="s">
        <v>17</v>
      </c>
      <c r="G265" s="25" t="s">
        <v>18</v>
      </c>
      <c r="H265" s="27"/>
    </row>
    <row r="266" spans="1:10" ht="28.5" customHeight="1" x14ac:dyDescent="0.25">
      <c r="A266" s="25" t="s">
        <v>19</v>
      </c>
      <c r="B266" s="257" t="s">
        <v>12</v>
      </c>
      <c r="C266" s="251" t="s">
        <v>75</v>
      </c>
      <c r="D266" s="257" t="s">
        <v>12</v>
      </c>
      <c r="E266" s="242"/>
      <c r="F266" s="251"/>
      <c r="G266" s="238"/>
      <c r="H266" s="268"/>
      <c r="I266" s="276" t="s">
        <v>12</v>
      </c>
      <c r="J266" s="222" t="s">
        <v>109</v>
      </c>
    </row>
    <row r="267" spans="1:10" ht="20.100000000000001" customHeight="1" x14ac:dyDescent="0.25">
      <c r="A267" s="25" t="s">
        <v>20</v>
      </c>
      <c r="B267" s="257" t="s">
        <v>12</v>
      </c>
      <c r="C267" s="251" t="s">
        <v>75</v>
      </c>
      <c r="D267" s="257" t="s">
        <v>12</v>
      </c>
      <c r="E267" s="242"/>
      <c r="F267" s="251"/>
      <c r="G267" s="238"/>
      <c r="H267" s="268"/>
      <c r="I267" s="276" t="s">
        <v>11</v>
      </c>
      <c r="J267" s="222" t="s">
        <v>109</v>
      </c>
    </row>
    <row r="268" spans="1:10" ht="20.100000000000001" customHeight="1" x14ac:dyDescent="0.25">
      <c r="A268" s="25" t="s">
        <v>21</v>
      </c>
      <c r="B268" s="251" t="s">
        <v>11</v>
      </c>
      <c r="C268" s="251" t="s">
        <v>75</v>
      </c>
      <c r="D268" s="251" t="s">
        <v>11</v>
      </c>
      <c r="E268" s="251"/>
      <c r="F268" s="251"/>
      <c r="G268" s="238"/>
      <c r="H268" s="268"/>
      <c r="I268" s="276" t="s">
        <v>36</v>
      </c>
      <c r="J268" s="277" t="s">
        <v>135</v>
      </c>
    </row>
    <row r="269" spans="1:10" ht="20.100000000000001" customHeight="1" x14ac:dyDescent="0.25">
      <c r="A269" s="25" t="s">
        <v>22</v>
      </c>
      <c r="B269" s="251" t="s">
        <v>11</v>
      </c>
      <c r="C269" s="251" t="s">
        <v>75</v>
      </c>
      <c r="D269" s="251" t="s">
        <v>11</v>
      </c>
      <c r="E269" s="251"/>
      <c r="F269" s="251"/>
      <c r="G269" s="238"/>
      <c r="H269" s="268"/>
      <c r="I269" s="276" t="s">
        <v>35</v>
      </c>
      <c r="J269" s="242"/>
    </row>
    <row r="270" spans="1:10" ht="20.100000000000001" customHeight="1" x14ac:dyDescent="0.25">
      <c r="A270" s="25" t="s">
        <v>23</v>
      </c>
      <c r="B270" s="251" t="s">
        <v>75</v>
      </c>
      <c r="C270" s="251" t="s">
        <v>75</v>
      </c>
      <c r="D270" s="251"/>
      <c r="E270" s="251"/>
      <c r="F270" s="251"/>
      <c r="G270" s="238"/>
      <c r="H270" s="268"/>
      <c r="I270" s="268"/>
      <c r="J270" s="268"/>
    </row>
    <row r="271" spans="1:10" ht="20.100000000000001" customHeight="1" x14ac:dyDescent="0.25">
      <c r="A271" s="25" t="s">
        <v>24</v>
      </c>
      <c r="B271" s="251" t="s">
        <v>75</v>
      </c>
      <c r="C271" s="251" t="s">
        <v>75</v>
      </c>
      <c r="D271" s="251"/>
      <c r="E271" s="251"/>
      <c r="F271" s="251"/>
      <c r="G271" s="238"/>
      <c r="H271" s="268"/>
      <c r="I271" s="268"/>
      <c r="J271" s="268"/>
    </row>
    <row r="272" spans="1:10" ht="20.100000000000001" customHeight="1" x14ac:dyDescent="0.25">
      <c r="A272" s="25" t="s">
        <v>25</v>
      </c>
      <c r="B272" s="238" t="s">
        <v>75</v>
      </c>
      <c r="C272" s="238" t="s">
        <v>75</v>
      </c>
      <c r="D272" s="238"/>
      <c r="E272" s="238"/>
      <c r="F272" s="238"/>
      <c r="G272" s="238"/>
      <c r="H272" s="268"/>
      <c r="I272" s="268"/>
      <c r="J272" s="268"/>
    </row>
    <row r="273" spans="1:10" ht="20.100000000000001" customHeight="1" x14ac:dyDescent="0.25">
      <c r="A273" s="25" t="s">
        <v>27</v>
      </c>
      <c r="B273" s="238" t="s">
        <v>75</v>
      </c>
      <c r="C273" s="252"/>
      <c r="D273" s="252"/>
      <c r="E273" s="237"/>
      <c r="F273" s="238"/>
      <c r="G273" s="238"/>
      <c r="H273" s="268"/>
      <c r="I273" s="268"/>
      <c r="J273" s="268"/>
    </row>
    <row r="274" spans="1:10" ht="20.100000000000001" customHeight="1" x14ac:dyDescent="0.25">
      <c r="A274" s="25" t="s">
        <v>29</v>
      </c>
      <c r="B274" s="238" t="s">
        <v>75</v>
      </c>
      <c r="C274" s="252"/>
      <c r="D274" s="252"/>
      <c r="E274" s="238"/>
      <c r="F274" s="238"/>
      <c r="G274" s="238"/>
      <c r="H274" s="268"/>
      <c r="I274" s="268"/>
      <c r="J274" s="268"/>
    </row>
    <row r="275" spans="1:10" ht="20.100000000000001" customHeight="1" x14ac:dyDescent="0.25">
      <c r="A275" s="25" t="s">
        <v>30</v>
      </c>
      <c r="B275" s="238" t="s">
        <v>75</v>
      </c>
      <c r="C275" s="252"/>
      <c r="D275" s="252"/>
      <c r="E275" s="252"/>
      <c r="F275" s="238" t="s">
        <v>75</v>
      </c>
      <c r="G275" s="238" t="s">
        <v>75</v>
      </c>
      <c r="H275" s="268"/>
      <c r="I275" s="268"/>
      <c r="J275" s="268"/>
    </row>
    <row r="276" spans="1:10" ht="20.100000000000001" customHeight="1" x14ac:dyDescent="0.25">
      <c r="A276" s="25" t="s">
        <v>31</v>
      </c>
      <c r="B276" s="238" t="s">
        <v>36</v>
      </c>
      <c r="C276" s="252"/>
      <c r="D276" s="252" t="s">
        <v>36</v>
      </c>
      <c r="E276" s="252"/>
      <c r="F276" s="238" t="s">
        <v>75</v>
      </c>
      <c r="G276" s="238" t="s">
        <v>75</v>
      </c>
      <c r="H276" s="268"/>
      <c r="I276" s="268"/>
      <c r="J276" s="268"/>
    </row>
    <row r="277" spans="1:10" ht="20.100000000000001" customHeight="1" x14ac:dyDescent="0.25">
      <c r="A277" s="25" t="s">
        <v>32</v>
      </c>
      <c r="B277" s="238" t="s">
        <v>36</v>
      </c>
      <c r="C277" s="252"/>
      <c r="D277" s="252" t="s">
        <v>36</v>
      </c>
      <c r="E277" s="252"/>
      <c r="F277" s="238" t="s">
        <v>75</v>
      </c>
      <c r="G277" s="238" t="s">
        <v>75</v>
      </c>
      <c r="H277" s="268"/>
      <c r="I277" s="268"/>
      <c r="J277" s="268"/>
    </row>
    <row r="278" spans="1:10" ht="20.100000000000001" customHeight="1" x14ac:dyDescent="0.25">
      <c r="A278" s="25" t="s">
        <v>33</v>
      </c>
      <c r="B278" s="238" t="s">
        <v>75</v>
      </c>
      <c r="C278" s="252"/>
      <c r="D278" s="252"/>
      <c r="E278" s="252"/>
      <c r="F278" s="238" t="s">
        <v>75</v>
      </c>
      <c r="G278" s="238" t="s">
        <v>75</v>
      </c>
      <c r="H278" s="268"/>
      <c r="I278" s="268"/>
      <c r="J278" s="268"/>
    </row>
    <row r="279" spans="1:10" ht="20.100000000000001" customHeight="1" x14ac:dyDescent="0.25">
      <c r="A279" s="25"/>
      <c r="B279" s="238" t="s">
        <v>75</v>
      </c>
      <c r="C279" s="252"/>
      <c r="D279" s="252"/>
      <c r="E279" s="252"/>
      <c r="F279" s="238" t="s">
        <v>75</v>
      </c>
      <c r="G279" s="238" t="s">
        <v>75</v>
      </c>
      <c r="H279" s="271"/>
      <c r="I279" s="268"/>
      <c r="J279" s="268"/>
    </row>
  </sheetData>
  <mergeCells count="55">
    <mergeCell ref="A264:G264"/>
    <mergeCell ref="A225:G225"/>
    <mergeCell ref="I256:J256"/>
    <mergeCell ref="M16:R16"/>
    <mergeCell ref="L31:R31"/>
    <mergeCell ref="I104:J104"/>
    <mergeCell ref="I212:J212"/>
    <mergeCell ref="H218:I218"/>
    <mergeCell ref="H220:I220"/>
    <mergeCell ref="H221:I221"/>
    <mergeCell ref="H222:I222"/>
    <mergeCell ref="H223:I223"/>
    <mergeCell ref="H224:I224"/>
    <mergeCell ref="A228:G228"/>
    <mergeCell ref="A229:G229"/>
    <mergeCell ref="A247:G247"/>
    <mergeCell ref="A210:G210"/>
    <mergeCell ref="A84:G84"/>
    <mergeCell ref="A102:G102"/>
    <mergeCell ref="A120:G120"/>
    <mergeCell ref="A121:G121"/>
    <mergeCell ref="I50:J50"/>
    <mergeCell ref="A1:R1"/>
    <mergeCell ref="A29:G29"/>
    <mergeCell ref="A11:G11"/>
    <mergeCell ref="A13:G13"/>
    <mergeCell ref="I13:J13"/>
    <mergeCell ref="H28:I28"/>
    <mergeCell ref="A2:G2"/>
    <mergeCell ref="A3:G3"/>
    <mergeCell ref="A4:G4"/>
    <mergeCell ref="A5:G5"/>
    <mergeCell ref="A6:G6"/>
    <mergeCell ref="A7:G7"/>
    <mergeCell ref="I32:J32"/>
    <mergeCell ref="M33:R33"/>
    <mergeCell ref="L48:R48"/>
    <mergeCell ref="A8:G8"/>
    <mergeCell ref="A9:G9"/>
    <mergeCell ref="A31:G31"/>
    <mergeCell ref="A49:G49"/>
    <mergeCell ref="I14:J14"/>
    <mergeCell ref="I86:J86"/>
    <mergeCell ref="H93:I93"/>
    <mergeCell ref="I122:J122"/>
    <mergeCell ref="M51:R51"/>
    <mergeCell ref="A82:G82"/>
    <mergeCell ref="A65:G65"/>
    <mergeCell ref="A67:G67"/>
    <mergeCell ref="P57:P58"/>
    <mergeCell ref="H101:I101"/>
    <mergeCell ref="H100:I100"/>
    <mergeCell ref="I85:J85"/>
    <mergeCell ref="I67:J67"/>
    <mergeCell ref="I68:J68"/>
  </mergeCells>
  <pageMargins left="0.25" right="0.25" top="0.75" bottom="0.75" header="0.3" footer="0.3"/>
  <pageSetup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activity xmlns="bee7cefd-20cb-479b-8563-bff022ab45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FB584AFBE3CBD4CB110D728A8FA87D7" ma:contentTypeVersion="16" ma:contentTypeDescription="Crear nuevo documento." ma:contentTypeScope="" ma:versionID="6db2fe18ac7cff8c3d64685755b39b45">
  <xsd:schema xmlns:xsd="http://www.w3.org/2001/XMLSchema" xmlns:xs="http://www.w3.org/2001/XMLSchema" xmlns:p="http://schemas.microsoft.com/office/2006/metadata/properties" xmlns:ns3="35f4fed2-2a76-4f38-9475-328b82eb0809" xmlns:ns4="bee7cefd-20cb-479b-8563-bff022ab45dc" targetNamespace="http://schemas.microsoft.com/office/2006/metadata/properties" ma:root="true" ma:fieldsID="d3824eeb60a1cb552d2daf03eb2ba3df" ns3:_="" ns4:_="">
    <xsd:import namespace="35f4fed2-2a76-4f38-9475-328b82eb0809"/>
    <xsd:import namespace="bee7cefd-20cb-479b-8563-bff022ab45d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SearchPropertie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4fed2-2a76-4f38-9475-328b82eb080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e7cefd-20cb-479b-8563-bff022ab45d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CB9A6B-209A-49A0-A843-C5859771C096}">
  <ds:schemaRefs>
    <ds:schemaRef ds:uri="http://schemas.microsoft.com/sharepoint/v3/contenttype/forms"/>
  </ds:schemaRefs>
</ds:datastoreItem>
</file>

<file path=customXml/itemProps2.xml><?xml version="1.0" encoding="utf-8"?>
<ds:datastoreItem xmlns:ds="http://schemas.openxmlformats.org/officeDocument/2006/customXml" ds:itemID="{4278A845-0746-45DF-83C8-B2B10B081679}">
  <ds:schemaRefs>
    <ds:schemaRef ds:uri="http://purl.org/dc/term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35f4fed2-2a76-4f38-9475-328b82eb0809"/>
    <ds:schemaRef ds:uri="http://schemas.microsoft.com/office/infopath/2007/PartnerControls"/>
    <ds:schemaRef ds:uri="bee7cefd-20cb-479b-8563-bff022ab45dc"/>
    <ds:schemaRef ds:uri="http://www.w3.org/XML/1998/namespace"/>
  </ds:schemaRefs>
</ds:datastoreItem>
</file>

<file path=customXml/itemProps3.xml><?xml version="1.0" encoding="utf-8"?>
<ds:datastoreItem xmlns:ds="http://schemas.openxmlformats.org/officeDocument/2006/customXml" ds:itemID="{00C07B5A-B6DC-42D9-A441-39D574AB9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4fed2-2a76-4f38-9475-328b82eb0809"/>
    <ds:schemaRef ds:uri="bee7cefd-20cb-479b-8563-bff022ab4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Importante </vt:lpstr>
      <vt:lpstr>Malla curricular</vt:lpstr>
      <vt:lpstr>1</vt:lpstr>
      <vt:lpstr>2</vt:lpstr>
      <vt:lpstr>4</vt:lpstr>
      <vt:lpstr>5</vt:lpstr>
      <vt:lpstr>6</vt:lpstr>
      <vt:lpstr>7</vt:lpstr>
      <vt:lpstr>8</vt:lpstr>
      <vt:lpstr>9</vt:lpstr>
      <vt:lpstr>10</vt:lpstr>
      <vt:lpstr>Horarios comunes </vt:lpstr>
      <vt:lpstr>'1'!Área_de_impresión</vt:lpstr>
      <vt:lpstr>'10'!Área_de_impresión</vt:lpstr>
      <vt:lpstr>'2'!Área_de_impresión</vt:lpstr>
      <vt:lpstr>'4'!Área_de_impresión</vt:lpstr>
      <vt:lpstr>'5'!Área_de_impresión</vt:lpstr>
      <vt:lpstr>'6'!Área_de_impresión</vt:lpstr>
      <vt:lpstr>'7'!Área_de_impresión</vt:lpstr>
      <vt:lpstr>'8'!Área_de_impresión</vt:lpstr>
      <vt:lpstr>'9'!Área_de_impresión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apoyocai</dc:creator>
  <cp:lastModifiedBy>Diana Lady Castaño Rodríguez</cp:lastModifiedBy>
  <cp:lastPrinted>2017-12-14T20:37:48Z</cp:lastPrinted>
  <dcterms:created xsi:type="dcterms:W3CDTF">2012-12-12T15:24:47Z</dcterms:created>
  <dcterms:modified xsi:type="dcterms:W3CDTF">2024-11-21T20:42:59Z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0x0101002FB584AFBE3CBD4CB110D728A8FA87D7</vt:lpwstr>
  </property>
</Properties>
</file>